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山形県協会\Desktop\R7東北大会要項\第46回北海道・東北大学女子選手権\"/>
    </mc:Choice>
  </mc:AlternateContent>
  <bookViews>
    <workbookView xWindow="0" yWindow="0" windowWidth="20490" windowHeight="7500" tabRatio="893" firstSheet="3" activeTab="8"/>
  </bookViews>
  <sheets>
    <sheet name="①参加申込書の依頼" sheetId="18" r:id="rId1"/>
    <sheet name="入力データ" sheetId="9" r:id="rId2"/>
    <sheet name="参加申込書（ 生涯・競技種別）" sheetId="13" r:id="rId3"/>
    <sheet name="参加申込書東北大会（生涯・競技種別）" sheetId="11" r:id="rId4"/>
    <sheet name="プログラム（生涯種別）" sheetId="7" r:id="rId5"/>
    <sheet name="プログラム（競技種別）" sheetId="12" r:id="rId6"/>
    <sheet name="②注意事項(記録用）" sheetId="15" r:id="rId7"/>
    <sheet name="②入力シート" sheetId="14" r:id="rId8"/>
    <sheet name="③名簿印刷" sheetId="16" r:id="rId9"/>
    <sheet name="選手" sheetId="17" r:id="rId10"/>
  </sheets>
  <definedNames>
    <definedName name="_xlnm._FilterDatabase" localSheetId="7" hidden="1">②入力シート!$I$25:$L$51</definedName>
    <definedName name="_xlnm.Print_Area" localSheetId="0">①参加申込書の依頼!$A$1:$C$30</definedName>
    <definedName name="_xlnm.Print_Area" localSheetId="6">'②注意事項(記録用）'!$A$1:$T$23</definedName>
    <definedName name="_xlnm.Print_Area" localSheetId="7">②入力シート!$A$1:$X$57</definedName>
    <definedName name="_xlnm.Print_Area" localSheetId="4">'プログラム（生涯種別）'!$A$1:$AP$57</definedName>
    <definedName name="_xlnm.Print_Area" localSheetId="2">'参加申込書（ 生涯・競技種別）'!$A$1:$V$25</definedName>
    <definedName name="_xlnm.Print_Area" localSheetId="3">'参加申込書東北大会（生涯・競技種別）'!$A$1:$V$28</definedName>
    <definedName name="_xlnm.Print_Area" localSheetId="1">入力データ!$A$1:$X$98</definedName>
    <definedName name="位置">#REF!</definedName>
    <definedName name="外国人">#REF!</definedName>
    <definedName name="学年">#REF!</definedName>
    <definedName name="公式記録員種別">#REF!</definedName>
    <definedName name="指導者資格名">#REF!</definedName>
    <definedName name="新加入等">#REF!</definedName>
    <definedName name="打">#REF!</definedName>
    <definedName name="追加変更">#REF!</definedName>
    <definedName name="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9" i="7" l="1"/>
  <c r="X49" i="7"/>
  <c r="X47" i="7"/>
  <c r="Z47" i="7"/>
  <c r="Z45" i="7"/>
  <c r="X45" i="7"/>
  <c r="Z43" i="7"/>
  <c r="X43" i="7"/>
  <c r="Z41" i="7"/>
  <c r="X41" i="7"/>
  <c r="X39" i="7"/>
  <c r="Z37" i="7"/>
  <c r="X37" i="7"/>
  <c r="Z33" i="7"/>
  <c r="X33" i="7"/>
  <c r="Z31" i="7"/>
  <c r="X31" i="7"/>
  <c r="Z27" i="7"/>
  <c r="X27" i="7"/>
  <c r="X25" i="7"/>
  <c r="Z23" i="7"/>
  <c r="X23" i="7"/>
  <c r="Z21" i="7"/>
  <c r="X21" i="7"/>
  <c r="AC50" i="7"/>
  <c r="AC46" i="7"/>
  <c r="AC44" i="7"/>
  <c r="AC42" i="7"/>
  <c r="AC40" i="7"/>
  <c r="AC39" i="7"/>
  <c r="AC38" i="7"/>
  <c r="AC37" i="7"/>
  <c r="X35" i="7"/>
  <c r="Z35" i="7"/>
  <c r="AC36" i="7"/>
  <c r="AC35" i="7"/>
  <c r="AC34" i="7"/>
  <c r="AC33" i="7"/>
  <c r="AC32" i="7"/>
  <c r="AC31" i="7"/>
  <c r="AC30" i="7"/>
  <c r="AC29" i="7"/>
  <c r="AC28" i="7"/>
  <c r="AC27" i="7"/>
  <c r="AC26" i="7"/>
  <c r="AC25" i="7"/>
  <c r="AC24" i="7"/>
  <c r="AC23" i="7"/>
  <c r="AC22" i="7"/>
  <c r="AC21" i="7"/>
  <c r="E47" i="7"/>
  <c r="C47" i="7"/>
  <c r="E49" i="7"/>
  <c r="C49" i="7"/>
  <c r="H50" i="7"/>
  <c r="H48" i="7"/>
  <c r="H47" i="7"/>
  <c r="C56" i="14"/>
  <c r="AC48" i="7"/>
  <c r="C48" i="12"/>
  <c r="F48" i="12"/>
  <c r="K48" i="12"/>
  <c r="AA48" i="12"/>
  <c r="AC48" i="12"/>
  <c r="AL48" i="12"/>
  <c r="AO48" i="12"/>
  <c r="C49" i="12"/>
  <c r="F49" i="12"/>
  <c r="K49" i="12"/>
  <c r="AA49" i="12"/>
  <c r="AC49" i="12"/>
  <c r="AL49" i="12"/>
  <c r="AO49" i="12"/>
  <c r="C50" i="12"/>
  <c r="F50" i="12"/>
  <c r="K50" i="12"/>
  <c r="AA50" i="12"/>
  <c r="AC50" i="12"/>
  <c r="AL50" i="12"/>
  <c r="AO50" i="12"/>
  <c r="C51" i="12"/>
  <c r="F51" i="12"/>
  <c r="K51" i="12"/>
  <c r="AA51" i="12"/>
  <c r="AC51" i="12"/>
  <c r="AL51" i="12"/>
  <c r="AO51" i="12"/>
  <c r="C47" i="12"/>
  <c r="F47" i="12"/>
  <c r="K47" i="12"/>
  <c r="AA47" i="12"/>
  <c r="AC47" i="12"/>
  <c r="AL47" i="12"/>
  <c r="AO47" i="12"/>
  <c r="AO43" i="7"/>
  <c r="AO45" i="7"/>
  <c r="AO47" i="7"/>
  <c r="AO49" i="7"/>
  <c r="Z25" i="7"/>
  <c r="Z29" i="7"/>
  <c r="X29" i="7"/>
  <c r="AO39" i="7"/>
  <c r="Z39" i="7"/>
  <c r="AO37" i="7"/>
  <c r="AO35" i="7"/>
  <c r="AO33" i="7"/>
  <c r="AO31" i="7"/>
  <c r="AO29" i="7"/>
  <c r="AO27" i="7"/>
  <c r="AO25" i="7"/>
  <c r="AO23" i="7"/>
  <c r="AO21" i="7"/>
  <c r="T49" i="7"/>
  <c r="T47" i="7"/>
  <c r="G53" i="9"/>
  <c r="J53" i="9"/>
  <c r="I53" i="9"/>
  <c r="I62" i="9"/>
  <c r="I66" i="9"/>
  <c r="I63" i="9"/>
  <c r="I67" i="9"/>
  <c r="I65" i="9"/>
  <c r="I64" i="9"/>
  <c r="I68" i="9"/>
  <c r="G64" i="9"/>
  <c r="G68" i="9"/>
  <c r="G65" i="9"/>
  <c r="G67" i="9"/>
  <c r="G66" i="9"/>
  <c r="J64" i="9"/>
  <c r="J68" i="9"/>
  <c r="J65" i="9"/>
  <c r="J66" i="9"/>
  <c r="J67" i="9"/>
  <c r="G41" i="14" l="1"/>
  <c r="G54" i="14"/>
  <c r="G55" i="14"/>
  <c r="G53" i="14"/>
  <c r="G56" i="14"/>
  <c r="G52" i="14"/>
  <c r="AC45" i="7"/>
  <c r="AC43" i="7"/>
  <c r="AC49" i="7"/>
  <c r="AC41" i="7"/>
  <c r="J6" i="13"/>
  <c r="J6" i="11"/>
  <c r="P10" i="11"/>
  <c r="O8" i="11"/>
  <c r="T10" i="7"/>
  <c r="T12" i="7"/>
  <c r="T6" i="7"/>
  <c r="I30" i="14"/>
  <c r="I31" i="14"/>
  <c r="Y29" i="14"/>
  <c r="Y30" i="14"/>
  <c r="Y31" i="14"/>
  <c r="Y32" i="14"/>
  <c r="Y33" i="14"/>
  <c r="Y34" i="14"/>
  <c r="Y35" i="14"/>
  <c r="Y36" i="14"/>
  <c r="Y37" i="14"/>
  <c r="Y38" i="14"/>
  <c r="Y39" i="14"/>
  <c r="Y40" i="14"/>
  <c r="Y42" i="14"/>
  <c r="Y43" i="14"/>
  <c r="Y44" i="14"/>
  <c r="Y45" i="14"/>
  <c r="Y46" i="14"/>
  <c r="Y47" i="14"/>
  <c r="Y48" i="14"/>
  <c r="Y49" i="14"/>
  <c r="Y50" i="14"/>
  <c r="Y51" i="14"/>
  <c r="A1" i="14"/>
  <c r="H13" i="11"/>
  <c r="H10" i="11"/>
  <c r="O11" i="14"/>
  <c r="O10" i="14"/>
  <c r="X18" i="14"/>
  <c r="X20" i="14"/>
  <c r="G7" i="9"/>
  <c r="T17" i="14"/>
  <c r="T16" i="14"/>
  <c r="T15" i="14"/>
  <c r="T11" i="14"/>
  <c r="T10" i="14"/>
  <c r="T14" i="14"/>
  <c r="T13" i="14"/>
  <c r="T12" i="14"/>
  <c r="G10" i="14" l="1"/>
  <c r="F10" i="14"/>
  <c r="D10" i="14"/>
  <c r="O52" i="14"/>
  <c r="O53" i="14"/>
  <c r="O54" i="14"/>
  <c r="O55" i="14"/>
  <c r="O56" i="14"/>
  <c r="L52" i="14"/>
  <c r="L53" i="14"/>
  <c r="L54" i="14"/>
  <c r="L55" i="14"/>
  <c r="L56" i="14"/>
  <c r="K52" i="14"/>
  <c r="K53" i="14"/>
  <c r="K54" i="14"/>
  <c r="K55" i="14"/>
  <c r="K56" i="14"/>
  <c r="J52" i="14"/>
  <c r="J53" i="14"/>
  <c r="J54" i="14"/>
  <c r="J55" i="14"/>
  <c r="J56"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F27" i="14"/>
  <c r="D27" i="14"/>
  <c r="F23" i="14"/>
  <c r="D23" i="14"/>
  <c r="F21" i="14"/>
  <c r="D21" i="14"/>
  <c r="F22" i="14"/>
  <c r="D22" i="14"/>
  <c r="F19" i="14"/>
  <c r="D19" i="14"/>
  <c r="F17" i="14"/>
  <c r="D17" i="14"/>
  <c r="F16" i="14"/>
  <c r="D16" i="14"/>
  <c r="F15" i="14"/>
  <c r="D15" i="14"/>
  <c r="F14" i="14"/>
  <c r="D14" i="14"/>
  <c r="F13" i="14"/>
  <c r="D13" i="14"/>
  <c r="F12" i="14"/>
  <c r="D12" i="14"/>
  <c r="F11" i="14"/>
  <c r="D11" i="14"/>
  <c r="O15" i="14"/>
  <c r="O19" i="14"/>
  <c r="O17" i="14"/>
  <c r="O16" i="14"/>
  <c r="O14" i="14"/>
  <c r="O13" i="14"/>
  <c r="O12" i="14"/>
  <c r="C6" i="14"/>
  <c r="K59" i="12"/>
  <c r="I47" i="9"/>
  <c r="I41" i="9"/>
  <c r="I46" i="9"/>
  <c r="I61" i="9"/>
  <c r="I45" i="9"/>
  <c r="I44" i="9"/>
  <c r="I52" i="9"/>
  <c r="I51" i="9"/>
  <c r="I50" i="9"/>
  <c r="I48" i="9"/>
  <c r="I60" i="9"/>
  <c r="I59" i="9"/>
  <c r="I43" i="9"/>
  <c r="I42" i="9"/>
  <c r="I58" i="9"/>
  <c r="I57" i="9"/>
  <c r="I56" i="9"/>
  <c r="I55" i="9"/>
  <c r="I54" i="9"/>
  <c r="I49" i="9"/>
  <c r="G56" i="9"/>
  <c r="G55" i="9"/>
  <c r="G54" i="9"/>
  <c r="G45" i="9"/>
  <c r="G44" i="9"/>
  <c r="G43" i="9"/>
  <c r="G52" i="9"/>
  <c r="G51" i="9"/>
  <c r="G50" i="9"/>
  <c r="G62" i="9"/>
  <c r="G49" i="9"/>
  <c r="G48" i="9"/>
  <c r="G47" i="9"/>
  <c r="G60" i="9"/>
  <c r="G59" i="9"/>
  <c r="G63" i="9"/>
  <c r="G46" i="9"/>
  <c r="G42" i="9"/>
  <c r="G57" i="9"/>
  <c r="G61" i="9"/>
  <c r="G41" i="9"/>
  <c r="G58" i="9"/>
  <c r="I34" i="9"/>
  <c r="G34" i="9"/>
  <c r="I31" i="9"/>
  <c r="G31" i="9"/>
  <c r="I28" i="9"/>
  <c r="G28" i="9"/>
  <c r="I26" i="9"/>
  <c r="G26" i="9"/>
  <c r="I17" i="9"/>
  <c r="I16" i="9"/>
  <c r="I15" i="9"/>
  <c r="I14" i="9"/>
  <c r="I13" i="9"/>
  <c r="I12" i="9"/>
  <c r="I11" i="9"/>
  <c r="G17" i="9"/>
  <c r="G16" i="9"/>
  <c r="G15" i="9"/>
  <c r="G14" i="9"/>
  <c r="G13" i="9"/>
  <c r="G12" i="9"/>
  <c r="G11" i="9"/>
  <c r="I8" i="9"/>
  <c r="I7" i="9"/>
  <c r="G8" i="9"/>
  <c r="I6" i="9"/>
  <c r="G6" i="9"/>
  <c r="I40" i="9"/>
  <c r="G40" i="9"/>
  <c r="I30" i="9"/>
  <c r="G30" i="9"/>
  <c r="I39" i="9"/>
  <c r="G39" i="9"/>
  <c r="AC47" i="7" l="1"/>
  <c r="T47" i="12"/>
  <c r="Y52" i="14"/>
  <c r="T48" i="12"/>
  <c r="Y53" i="14"/>
  <c r="T49" i="12"/>
  <c r="Y54" i="14"/>
  <c r="T50" i="12"/>
  <c r="Y55" i="14"/>
  <c r="T51" i="12"/>
  <c r="Y56" i="14"/>
  <c r="I50" i="14"/>
  <c r="I49" i="14"/>
  <c r="I48" i="14"/>
  <c r="I47" i="14"/>
  <c r="I46" i="14"/>
  <c r="I45" i="14"/>
  <c r="I44" i="14"/>
  <c r="I43" i="14"/>
  <c r="I42" i="14"/>
  <c r="I41" i="14"/>
  <c r="I40" i="14"/>
  <c r="I39" i="14"/>
  <c r="I38" i="14"/>
  <c r="I37" i="14"/>
  <c r="I36" i="14"/>
  <c r="I35" i="14"/>
  <c r="I34" i="14"/>
  <c r="I33" i="14"/>
  <c r="I32" i="14"/>
  <c r="I29" i="14"/>
  <c r="G50" i="14"/>
  <c r="G49" i="14"/>
  <c r="G48" i="14"/>
  <c r="G47" i="14"/>
  <c r="G46" i="14"/>
  <c r="G45" i="14"/>
  <c r="G44" i="14"/>
  <c r="G43" i="14"/>
  <c r="G42" i="14"/>
  <c r="G40" i="14"/>
  <c r="G39" i="14"/>
  <c r="G38" i="14"/>
  <c r="G37" i="14"/>
  <c r="G36" i="14"/>
  <c r="G35" i="14"/>
  <c r="G34" i="14"/>
  <c r="G33" i="14"/>
  <c r="G32" i="14"/>
  <c r="G31" i="14"/>
  <c r="G30" i="14"/>
  <c r="G29" i="14"/>
  <c r="I55" i="14"/>
  <c r="I53" i="14"/>
  <c r="I54" i="14"/>
  <c r="I52" i="14"/>
  <c r="I51" i="14"/>
  <c r="G51" i="14"/>
  <c r="I27" i="14"/>
  <c r="I28" i="14"/>
  <c r="G27" i="14"/>
  <c r="G28" i="14"/>
  <c r="G23" i="14"/>
  <c r="I22" i="14"/>
  <c r="G22" i="14"/>
  <c r="I21" i="14"/>
  <c r="G21" i="14"/>
  <c r="I14" i="14"/>
  <c r="I12" i="14"/>
  <c r="I17" i="14"/>
  <c r="I16" i="14"/>
  <c r="I15" i="14"/>
  <c r="G12" i="14"/>
  <c r="G16" i="14"/>
  <c r="G15" i="14"/>
  <c r="G17" i="14"/>
  <c r="G14" i="14"/>
  <c r="I13" i="14"/>
  <c r="G13" i="14"/>
  <c r="I11" i="14"/>
  <c r="I10" i="14"/>
  <c r="X10" i="14" s="1"/>
  <c r="G11" i="14"/>
  <c r="I56" i="14"/>
  <c r="J27" i="14"/>
  <c r="T52" i="14"/>
  <c r="C9" i="13"/>
  <c r="C8" i="13"/>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23" i="12"/>
  <c r="AC22" i="12"/>
  <c r="AL22" i="12"/>
  <c r="Q13" i="11"/>
  <c r="R15" i="13"/>
  <c r="R14" i="13"/>
  <c r="H14" i="13"/>
  <c r="H10" i="13"/>
  <c r="Q14" i="11"/>
  <c r="Q12" i="11"/>
  <c r="R13" i="13"/>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L24" i="12"/>
  <c r="AL25" i="12"/>
  <c r="AL26" i="12"/>
  <c r="AL27" i="12"/>
  <c r="AL28" i="12"/>
  <c r="AL29" i="12"/>
  <c r="AL30" i="12"/>
  <c r="AL31" i="12"/>
  <c r="AL32" i="12"/>
  <c r="AL33" i="12"/>
  <c r="AL34" i="12"/>
  <c r="AL35" i="12"/>
  <c r="AL36" i="12"/>
  <c r="AL37" i="12"/>
  <c r="AL38" i="12"/>
  <c r="AL39" i="12"/>
  <c r="AL40" i="12"/>
  <c r="AL41" i="12"/>
  <c r="AL42" i="12"/>
  <c r="AL43" i="12"/>
  <c r="AL44" i="12"/>
  <c r="AL45" i="12"/>
  <c r="AL46" i="12"/>
  <c r="AL23" i="12"/>
  <c r="AO22" i="12"/>
  <c r="O46" i="14"/>
  <c r="O27" i="14"/>
  <c r="C52" i="14"/>
  <c r="C53" i="14"/>
  <c r="C54" i="14"/>
  <c r="C55" i="14"/>
  <c r="T53" i="14"/>
  <c r="T54" i="14"/>
  <c r="T55" i="14"/>
  <c r="T56" i="14"/>
  <c r="J49" i="9"/>
  <c r="J48" i="9"/>
  <c r="J63" i="9"/>
  <c r="J47" i="9"/>
  <c r="J62" i="9"/>
  <c r="J46" i="9"/>
  <c r="J56" i="9"/>
  <c r="J52" i="9"/>
  <c r="J55" i="9"/>
  <c r="J61" i="9"/>
  <c r="J45" i="9"/>
  <c r="J60" i="9"/>
  <c r="J44" i="9"/>
  <c r="J43" i="9"/>
  <c r="J42" i="9"/>
  <c r="J57" i="9"/>
  <c r="J51" i="9"/>
  <c r="J58" i="9"/>
  <c r="J59" i="9"/>
  <c r="J54" i="9"/>
  <c r="J50" i="9"/>
  <c r="D25" i="9"/>
  <c r="D4" i="9"/>
  <c r="H49" i="7" l="1"/>
  <c r="Y41" i="14"/>
  <c r="X14" i="14"/>
  <c r="X17" i="14"/>
  <c r="X16" i="14"/>
  <c r="X15" i="14"/>
  <c r="X28" i="14"/>
  <c r="X12" i="14"/>
  <c r="X13" i="14"/>
  <c r="X11" i="14"/>
  <c r="T51" i="14"/>
  <c r="T50" i="14"/>
  <c r="K22" i="14"/>
  <c r="K21" i="14"/>
  <c r="D27" i="9"/>
  <c r="D29" i="9"/>
  <c r="J39" i="9"/>
  <c r="Y27" i="14" l="1"/>
  <c r="T23" i="14"/>
  <c r="T22" i="14"/>
  <c r="T21" i="14"/>
  <c r="O23" i="14"/>
  <c r="O22" i="14"/>
  <c r="O21" i="14"/>
  <c r="T47" i="14"/>
  <c r="T49" i="14"/>
  <c r="T27" i="14"/>
  <c r="O28" i="14"/>
  <c r="O29" i="14"/>
  <c r="O30" i="14"/>
  <c r="O31" i="14"/>
  <c r="O32" i="14"/>
  <c r="O33" i="14"/>
  <c r="O34" i="14"/>
  <c r="O35" i="14"/>
  <c r="O36" i="14"/>
  <c r="O37" i="14"/>
  <c r="O38" i="14"/>
  <c r="O39" i="14"/>
  <c r="O40" i="14"/>
  <c r="O41" i="14"/>
  <c r="O42" i="14"/>
  <c r="O43" i="14"/>
  <c r="O44" i="14"/>
  <c r="O45" i="14"/>
  <c r="O47" i="14"/>
  <c r="O48" i="14"/>
  <c r="O49" i="14"/>
  <c r="O50" i="14"/>
  <c r="O51" i="14"/>
  <c r="L28" i="14"/>
  <c r="L29" i="14"/>
  <c r="L30" i="14"/>
  <c r="L31" i="14"/>
  <c r="L32" i="14"/>
  <c r="L33" i="14"/>
  <c r="L34" i="14"/>
  <c r="L35" i="14"/>
  <c r="L36" i="14"/>
  <c r="L37" i="14"/>
  <c r="L38" i="14"/>
  <c r="L39" i="14"/>
  <c r="L40" i="14"/>
  <c r="L41" i="14"/>
  <c r="L42" i="14"/>
  <c r="L43" i="14"/>
  <c r="L44" i="14"/>
  <c r="L45" i="14"/>
  <c r="L46" i="14"/>
  <c r="L47" i="14"/>
  <c r="L48" i="14"/>
  <c r="L49" i="14"/>
  <c r="L50" i="14"/>
  <c r="L51" i="14"/>
  <c r="L27" i="14"/>
  <c r="K28" i="14"/>
  <c r="K29" i="14"/>
  <c r="K30" i="14"/>
  <c r="K31" i="14"/>
  <c r="K32" i="14"/>
  <c r="K33" i="14"/>
  <c r="K34" i="14"/>
  <c r="K35" i="14"/>
  <c r="K36" i="14"/>
  <c r="K37" i="14"/>
  <c r="K38" i="14"/>
  <c r="K39" i="14"/>
  <c r="K40" i="14"/>
  <c r="K41" i="14"/>
  <c r="K42" i="14"/>
  <c r="K43" i="14"/>
  <c r="K44" i="14"/>
  <c r="K45" i="14"/>
  <c r="K46" i="14"/>
  <c r="K47" i="14"/>
  <c r="K48" i="14"/>
  <c r="K49" i="14"/>
  <c r="K50" i="14"/>
  <c r="K51" i="14"/>
  <c r="K27" i="14"/>
  <c r="J28" i="14"/>
  <c r="J29" i="14"/>
  <c r="J30" i="14"/>
  <c r="J31" i="14"/>
  <c r="J32" i="14"/>
  <c r="J33" i="14"/>
  <c r="J34" i="14"/>
  <c r="J35" i="14"/>
  <c r="J36" i="14"/>
  <c r="J37" i="14"/>
  <c r="J38" i="14"/>
  <c r="J39" i="14"/>
  <c r="J40" i="14"/>
  <c r="J41" i="14"/>
  <c r="J42" i="14"/>
  <c r="J43" i="14"/>
  <c r="J44" i="14"/>
  <c r="J45" i="14"/>
  <c r="J46" i="14"/>
  <c r="J47" i="14"/>
  <c r="J48" i="14"/>
  <c r="J49" i="14"/>
  <c r="J50" i="14"/>
  <c r="J51" i="14"/>
  <c r="G18" i="16"/>
  <c r="C28" i="14"/>
  <c r="D19" i="16" s="1"/>
  <c r="C29" i="14"/>
  <c r="D20" i="16" s="1"/>
  <c r="C30" i="14"/>
  <c r="D21" i="16" s="1"/>
  <c r="C31" i="14"/>
  <c r="D22" i="16" s="1"/>
  <c r="C32" i="14"/>
  <c r="D23" i="16" s="1"/>
  <c r="C33" i="14"/>
  <c r="D24" i="16" s="1"/>
  <c r="C34" i="14"/>
  <c r="D25" i="16" s="1"/>
  <c r="C35" i="14"/>
  <c r="D26" i="16" s="1"/>
  <c r="C36" i="14"/>
  <c r="D27" i="16" s="1"/>
  <c r="C37" i="14"/>
  <c r="D28" i="16" s="1"/>
  <c r="C38" i="14"/>
  <c r="D29" i="16" s="1"/>
  <c r="C39" i="14"/>
  <c r="D30" i="16" s="1"/>
  <c r="C40" i="14"/>
  <c r="D31" i="16" s="1"/>
  <c r="C41" i="14"/>
  <c r="D32" i="16" s="1"/>
  <c r="C42" i="14"/>
  <c r="D33" i="16" s="1"/>
  <c r="C43" i="14"/>
  <c r="D34" i="16" s="1"/>
  <c r="C44" i="14"/>
  <c r="D35" i="16" s="1"/>
  <c r="C45" i="14"/>
  <c r="D36" i="16" s="1"/>
  <c r="C46" i="14"/>
  <c r="D37" i="16" s="1"/>
  <c r="C47" i="14"/>
  <c r="D38" i="16" s="1"/>
  <c r="C48" i="14"/>
  <c r="D39" i="16" s="1"/>
  <c r="C49" i="14"/>
  <c r="D40" i="16" s="1"/>
  <c r="C50" i="14"/>
  <c r="D41" i="16" s="1"/>
  <c r="C51" i="14"/>
  <c r="D42" i="16" s="1"/>
  <c r="D43" i="16"/>
  <c r="D44" i="16"/>
  <c r="D45" i="16"/>
  <c r="D46" i="16"/>
  <c r="D47" i="16"/>
  <c r="C27" i="14"/>
  <c r="D18" i="16" s="1"/>
  <c r="C9" i="11"/>
  <c r="V12" i="12"/>
  <c r="G8" i="12"/>
  <c r="K53" i="7"/>
  <c r="AA52" i="7"/>
  <c r="P52" i="7"/>
  <c r="AE51" i="7"/>
  <c r="K51" i="7"/>
  <c r="H46" i="7"/>
  <c r="Q56" i="12"/>
  <c r="AE56" i="12"/>
  <c r="K57" i="12"/>
  <c r="K53" i="12"/>
  <c r="AJ55" i="12"/>
  <c r="K55" i="12"/>
  <c r="AC53" i="12"/>
  <c r="T53" i="12"/>
  <c r="A53" i="12"/>
  <c r="K46" i="12"/>
  <c r="T21" i="7"/>
  <c r="T23" i="7"/>
  <c r="T25" i="7"/>
  <c r="T27" i="7"/>
  <c r="T29" i="7"/>
  <c r="T31" i="7"/>
  <c r="T33" i="7"/>
  <c r="T35" i="7"/>
  <c r="T37" i="7"/>
  <c r="T39" i="7"/>
  <c r="T41" i="7"/>
  <c r="T43" i="7"/>
  <c r="T45" i="7"/>
  <c r="P26" i="11"/>
  <c r="P22" i="11"/>
  <c r="Q18" i="11"/>
  <c r="T33" i="14" l="1"/>
  <c r="F19" i="16"/>
  <c r="C4" i="17" l="1"/>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 i="17"/>
  <c r="C2" i="17"/>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B1" i="16"/>
  <c r="E3" i="16"/>
  <c r="X56" i="14" l="1"/>
  <c r="F47" i="16" s="1"/>
  <c r="W56" i="14"/>
  <c r="E47" i="16" s="1"/>
  <c r="X55" i="14"/>
  <c r="F46" i="16" s="1"/>
  <c r="W55" i="14"/>
  <c r="E46" i="16" s="1"/>
  <c r="X54" i="14"/>
  <c r="F45" i="16" s="1"/>
  <c r="W54" i="14"/>
  <c r="E45" i="16" s="1"/>
  <c r="X53" i="14"/>
  <c r="F44" i="16" s="1"/>
  <c r="W53" i="14"/>
  <c r="E44" i="16" s="1"/>
  <c r="X52" i="14"/>
  <c r="F43" i="16" s="1"/>
  <c r="W52" i="14"/>
  <c r="E43" i="16" s="1"/>
  <c r="X51" i="14"/>
  <c r="F42" i="16" s="1"/>
  <c r="W51" i="14"/>
  <c r="E42" i="16" s="1"/>
  <c r="X50" i="14"/>
  <c r="F41" i="16" s="1"/>
  <c r="W50" i="14"/>
  <c r="E41" i="16" s="1"/>
  <c r="X49" i="14"/>
  <c r="F40" i="16" s="1"/>
  <c r="W49" i="14"/>
  <c r="E40" i="16" s="1"/>
  <c r="X48" i="14"/>
  <c r="F39" i="16" s="1"/>
  <c r="W48" i="14"/>
  <c r="E39" i="16" s="1"/>
  <c r="X47" i="14"/>
  <c r="F38" i="16" s="1"/>
  <c r="W47" i="14"/>
  <c r="E38" i="16" s="1"/>
  <c r="X46" i="14"/>
  <c r="F37" i="16" s="1"/>
  <c r="W46" i="14"/>
  <c r="E37" i="16" s="1"/>
  <c r="X45" i="14"/>
  <c r="F36" i="16" s="1"/>
  <c r="W45" i="14"/>
  <c r="E36" i="16" s="1"/>
  <c r="X44" i="14"/>
  <c r="F35" i="16" s="1"/>
  <c r="W44" i="14"/>
  <c r="E35" i="16" s="1"/>
  <c r="X43" i="14"/>
  <c r="F34" i="16" s="1"/>
  <c r="W43" i="14"/>
  <c r="E34" i="16" s="1"/>
  <c r="X42" i="14"/>
  <c r="F33" i="16" s="1"/>
  <c r="W42" i="14"/>
  <c r="E33" i="16" s="1"/>
  <c r="X41" i="14"/>
  <c r="F32" i="16" s="1"/>
  <c r="W41" i="14"/>
  <c r="E32" i="16" s="1"/>
  <c r="X40" i="14"/>
  <c r="F31" i="16" s="1"/>
  <c r="W40" i="14"/>
  <c r="E31" i="16" s="1"/>
  <c r="X39" i="14"/>
  <c r="F30" i="16" s="1"/>
  <c r="W39" i="14"/>
  <c r="E30" i="16" s="1"/>
  <c r="X38" i="14"/>
  <c r="F29" i="16" s="1"/>
  <c r="W38" i="14"/>
  <c r="E29" i="16" s="1"/>
  <c r="X37" i="14"/>
  <c r="F28" i="16" s="1"/>
  <c r="W37" i="14"/>
  <c r="E28" i="16" s="1"/>
  <c r="X36" i="14"/>
  <c r="F27" i="16" s="1"/>
  <c r="W36" i="14"/>
  <c r="E27" i="16" s="1"/>
  <c r="X35" i="14"/>
  <c r="F26" i="16" s="1"/>
  <c r="W35" i="14"/>
  <c r="E26" i="16" s="1"/>
  <c r="X34" i="14"/>
  <c r="F25" i="16" s="1"/>
  <c r="W34" i="14"/>
  <c r="E25" i="16" s="1"/>
  <c r="X33" i="14"/>
  <c r="F24" i="16" s="1"/>
  <c r="W33" i="14"/>
  <c r="E24" i="16" s="1"/>
  <c r="X32" i="14"/>
  <c r="F23" i="16" s="1"/>
  <c r="W32" i="14"/>
  <c r="E23" i="16" s="1"/>
  <c r="X31" i="14"/>
  <c r="F22" i="16" s="1"/>
  <c r="W31" i="14"/>
  <c r="E22" i="16" s="1"/>
  <c r="X30" i="14"/>
  <c r="F21" i="16" s="1"/>
  <c r="W30" i="14"/>
  <c r="E21" i="16" s="1"/>
  <c r="X29" i="14"/>
  <c r="F20" i="16" s="1"/>
  <c r="W29" i="14"/>
  <c r="E20" i="16" s="1"/>
  <c r="W28" i="14"/>
  <c r="X27" i="14"/>
  <c r="F18" i="16" s="1"/>
  <c r="W27" i="14"/>
  <c r="X23" i="14"/>
  <c r="F17" i="16" s="1"/>
  <c r="W23" i="14"/>
  <c r="E17" i="16" s="1"/>
  <c r="X22" i="14"/>
  <c r="F16" i="16" s="1"/>
  <c r="W22" i="14"/>
  <c r="E16" i="16" s="1"/>
  <c r="X21" i="14"/>
  <c r="F15" i="16" s="1"/>
  <c r="W21" i="14"/>
  <c r="E15" i="16" s="1"/>
  <c r="W17" i="14"/>
  <c r="E12" i="16" s="1"/>
  <c r="W16" i="14"/>
  <c r="E11" i="16" s="1"/>
  <c r="W15" i="14"/>
  <c r="E10" i="16" s="1"/>
  <c r="W14" i="14"/>
  <c r="E9" i="16" s="1"/>
  <c r="W13" i="14"/>
  <c r="E8" i="16" s="1"/>
  <c r="W12" i="14"/>
  <c r="E7" i="16" s="1"/>
  <c r="W11" i="14"/>
  <c r="E6" i="16" s="1"/>
  <c r="W10" i="14"/>
  <c r="E5" i="16" s="1"/>
  <c r="I4" i="7"/>
  <c r="AD6" i="12"/>
  <c r="V7" i="12"/>
  <c r="V14" i="12"/>
  <c r="I4" i="12"/>
  <c r="A2" i="13"/>
  <c r="A2" i="12"/>
  <c r="I3" i="7"/>
  <c r="A1" i="7"/>
  <c r="G14" i="12"/>
  <c r="G12" i="12"/>
  <c r="D21" i="13"/>
  <c r="D4" i="13"/>
  <c r="A2" i="11"/>
  <c r="R16" i="11"/>
  <c r="R20" i="11"/>
  <c r="R24" i="11"/>
  <c r="P9" i="11"/>
  <c r="H8" i="11"/>
  <c r="D13" i="11"/>
  <c r="D11" i="11"/>
  <c r="D10" i="11"/>
  <c r="C8" i="11"/>
  <c r="C7" i="11"/>
  <c r="D4" i="11"/>
  <c r="AO18" i="12"/>
  <c r="AG18" i="12"/>
  <c r="Y18" i="12"/>
  <c r="Q18" i="12"/>
  <c r="I18" i="12"/>
  <c r="A18" i="12"/>
  <c r="H8" i="13"/>
  <c r="C7" i="13"/>
  <c r="O8" i="13"/>
  <c r="P9" i="13"/>
  <c r="O10" i="13"/>
  <c r="D15" i="13"/>
  <c r="D13" i="13"/>
  <c r="D11" i="13"/>
  <c r="R17" i="13"/>
  <c r="R20" i="13"/>
  <c r="E19" i="16" l="1"/>
  <c r="D3" i="17"/>
  <c r="E18" i="16"/>
  <c r="D2" i="17"/>
  <c r="D14" i="13"/>
  <c r="E2" i="17"/>
  <c r="D31" i="17"/>
  <c r="D30" i="17"/>
  <c r="D29" i="17"/>
  <c r="E13" i="17"/>
  <c r="E22" i="17"/>
  <c r="E20" i="17"/>
  <c r="E19" i="17"/>
  <c r="E12" i="17"/>
  <c r="E16" i="17"/>
  <c r="E28" i="17"/>
  <c r="E6" i="17"/>
  <c r="E14" i="17"/>
  <c r="E18" i="17"/>
  <c r="E30" i="17"/>
  <c r="E31" i="17"/>
  <c r="E9" i="17"/>
  <c r="E5" i="17"/>
  <c r="E15" i="17"/>
  <c r="E10" i="17"/>
  <c r="E21" i="17"/>
  <c r="E26" i="17"/>
  <c r="E11" i="17"/>
  <c r="E25" i="17"/>
  <c r="E27" i="17"/>
  <c r="E23" i="17"/>
  <c r="E17" i="17"/>
  <c r="E7" i="17"/>
  <c r="E29" i="17"/>
  <c r="E8" i="17"/>
  <c r="E24" i="17"/>
  <c r="E4" i="17"/>
  <c r="D25" i="17"/>
  <c r="D26" i="17"/>
  <c r="D18" i="17"/>
  <c r="D16" i="17"/>
  <c r="D11" i="17"/>
  <c r="D10" i="17"/>
  <c r="D20" i="17"/>
  <c r="D24" i="17"/>
  <c r="D17" i="17"/>
  <c r="D27" i="17"/>
  <c r="D12" i="17"/>
  <c r="D28" i="17"/>
  <c r="D9" i="17"/>
  <c r="D19" i="17"/>
  <c r="D13" i="17"/>
  <c r="D21" i="17"/>
  <c r="D22" i="17"/>
  <c r="D8" i="17"/>
  <c r="D14" i="17"/>
  <c r="D7" i="17"/>
  <c r="D15" i="17"/>
  <c r="D23" i="17"/>
  <c r="D4" i="17"/>
  <c r="D5" i="17"/>
  <c r="D6" i="17"/>
  <c r="G11" i="7"/>
  <c r="G9" i="7"/>
  <c r="G11" i="12"/>
  <c r="G7" i="7"/>
  <c r="G9" i="12"/>
  <c r="G13" i="12"/>
  <c r="D12" i="13"/>
  <c r="D10" i="13"/>
  <c r="G10" i="12"/>
  <c r="G8" i="7"/>
  <c r="G7" i="12"/>
  <c r="G6" i="7"/>
  <c r="I6" i="12"/>
  <c r="I5" i="7"/>
  <c r="H44" i="7"/>
  <c r="H42" i="7"/>
  <c r="H40" i="7"/>
  <c r="H38" i="7"/>
  <c r="H36" i="7"/>
  <c r="H34" i="7"/>
  <c r="H32" i="7"/>
  <c r="H30" i="7"/>
  <c r="H28" i="7"/>
  <c r="H26" i="7"/>
  <c r="AA46" i="12"/>
  <c r="AA24" i="12"/>
  <c r="AA25" i="12"/>
  <c r="AA26" i="12"/>
  <c r="AA27" i="12"/>
  <c r="AA28" i="12"/>
  <c r="AA29" i="12"/>
  <c r="AA30" i="12"/>
  <c r="AA31" i="12"/>
  <c r="AA32" i="12"/>
  <c r="AA33" i="12"/>
  <c r="AA34" i="12"/>
  <c r="AA35" i="12"/>
  <c r="AA36" i="12"/>
  <c r="AA37" i="12"/>
  <c r="AA38" i="12"/>
  <c r="AA39" i="12"/>
  <c r="AA40" i="12"/>
  <c r="AA41" i="12"/>
  <c r="AA42" i="12"/>
  <c r="AA43" i="12"/>
  <c r="AA44" i="12"/>
  <c r="AA45" i="12"/>
  <c r="AA23" i="12"/>
  <c r="AA22" i="12"/>
  <c r="C23" i="7"/>
  <c r="C24" i="12"/>
  <c r="C25" i="12"/>
  <c r="C26" i="12"/>
  <c r="C27" i="12"/>
  <c r="C28" i="12"/>
  <c r="C29" i="12"/>
  <c r="C30" i="12"/>
  <c r="C31" i="12"/>
  <c r="C32" i="12"/>
  <c r="C33" i="12"/>
  <c r="C34" i="12"/>
  <c r="C35" i="12"/>
  <c r="C36" i="12"/>
  <c r="C37" i="12"/>
  <c r="C38" i="12"/>
  <c r="C39" i="12"/>
  <c r="C40" i="12"/>
  <c r="C41" i="12"/>
  <c r="C42" i="12"/>
  <c r="C43" i="12"/>
  <c r="C44" i="12"/>
  <c r="C45" i="12"/>
  <c r="C46" i="12"/>
  <c r="C23" i="12"/>
  <c r="C22" i="12"/>
  <c r="C21" i="7"/>
  <c r="F25" i="12"/>
  <c r="F26" i="12"/>
  <c r="F27" i="12"/>
  <c r="F28" i="12"/>
  <c r="F29" i="12"/>
  <c r="F30" i="12"/>
  <c r="F31" i="12"/>
  <c r="F32" i="12"/>
  <c r="F33" i="12"/>
  <c r="F34" i="12"/>
  <c r="F35" i="12"/>
  <c r="F36" i="12"/>
  <c r="F37" i="12"/>
  <c r="F38" i="12"/>
  <c r="F39" i="12"/>
  <c r="F40" i="12"/>
  <c r="F41" i="12"/>
  <c r="F42" i="12"/>
  <c r="F43" i="12"/>
  <c r="F44" i="12"/>
  <c r="F45" i="12"/>
  <c r="F46" i="12"/>
  <c r="F24" i="12"/>
  <c r="F23" i="12"/>
  <c r="E23" i="7"/>
  <c r="F22" i="12"/>
  <c r="E21" i="7"/>
  <c r="K25" i="12"/>
  <c r="K26" i="12"/>
  <c r="K27" i="12"/>
  <c r="K28" i="12"/>
  <c r="K29" i="12"/>
  <c r="K30" i="12"/>
  <c r="K31" i="12"/>
  <c r="K32" i="12"/>
  <c r="K33" i="12"/>
  <c r="K34" i="12"/>
  <c r="K35" i="12"/>
  <c r="K36" i="12"/>
  <c r="K37" i="12"/>
  <c r="K38" i="12"/>
  <c r="K39" i="12"/>
  <c r="K40" i="12"/>
  <c r="K41" i="12"/>
  <c r="K42" i="12"/>
  <c r="K43" i="12"/>
  <c r="K44" i="12"/>
  <c r="K45" i="12"/>
  <c r="K24" i="12"/>
  <c r="K23" i="12"/>
  <c r="H24" i="7"/>
  <c r="K22" i="12"/>
  <c r="H22" i="7"/>
  <c r="AO41" i="7"/>
  <c r="C45" i="7"/>
  <c r="C43" i="7"/>
  <c r="C41" i="7"/>
  <c r="C39" i="7"/>
  <c r="C37" i="7"/>
  <c r="C35" i="7"/>
  <c r="C33" i="7"/>
  <c r="C31" i="7"/>
  <c r="C29" i="7"/>
  <c r="C27" i="7"/>
  <c r="C25" i="7"/>
  <c r="E45" i="7"/>
  <c r="E43" i="7"/>
  <c r="E41" i="7"/>
  <c r="E39" i="7"/>
  <c r="E37" i="7"/>
  <c r="E35" i="7"/>
  <c r="E33" i="7"/>
  <c r="E25" i="7"/>
  <c r="R23" i="13"/>
  <c r="R21" i="13"/>
  <c r="AA5" i="7"/>
  <c r="E31" i="7"/>
  <c r="E29" i="7"/>
  <c r="E27" i="7"/>
  <c r="AK16" i="7"/>
  <c r="AD16" i="7"/>
  <c r="V16" i="7"/>
  <c r="P16" i="7"/>
  <c r="I16" i="7"/>
  <c r="A16" i="7"/>
  <c r="G12" i="7"/>
  <c r="G10" i="7"/>
  <c r="J41" i="9"/>
  <c r="J40" i="9"/>
  <c r="Y28" i="14" l="1"/>
  <c r="E3" i="17" s="1"/>
  <c r="T45" i="14"/>
  <c r="T48" i="14"/>
  <c r="T36" i="14"/>
  <c r="T42" i="14"/>
  <c r="T37" i="14"/>
  <c r="T44" i="14"/>
  <c r="T29" i="14"/>
  <c r="T28" i="14"/>
  <c r="T41" i="14"/>
  <c r="T32" i="14"/>
  <c r="T43" i="14"/>
  <c r="T30" i="14"/>
  <c r="T34" i="14"/>
  <c r="T40" i="14"/>
  <c r="T35" i="14"/>
  <c r="T31" i="14"/>
  <c r="T46" i="14"/>
  <c r="T39" i="14"/>
  <c r="T38" i="14"/>
  <c r="C6" i="11"/>
  <c r="C6" i="13"/>
  <c r="I5" i="12"/>
  <c r="T22" i="12"/>
  <c r="H21" i="7"/>
  <c r="T23" i="12"/>
  <c r="H23" i="7"/>
  <c r="H29" i="7"/>
  <c r="H37" i="7"/>
  <c r="H27" i="7"/>
  <c r="H25" i="7"/>
  <c r="H33" i="7"/>
  <c r="H35" i="7"/>
  <c r="H31" i="7"/>
  <c r="H45" i="7"/>
  <c r="H43" i="7"/>
  <c r="H41" i="7"/>
  <c r="H39" i="7"/>
  <c r="T46" i="12"/>
  <c r="T30" i="12"/>
  <c r="T40" i="12"/>
  <c r="T44" i="12"/>
  <c r="T45" i="12"/>
  <c r="T42" i="12"/>
  <c r="T41" i="12"/>
  <c r="T43" i="12"/>
  <c r="T39" i="12"/>
  <c r="T38" i="12"/>
  <c r="T37" i="12"/>
  <c r="T36" i="12"/>
  <c r="T35" i="12"/>
  <c r="T34" i="12"/>
  <c r="T33" i="12"/>
  <c r="T32" i="12"/>
  <c r="T31" i="12"/>
  <c r="T26" i="12"/>
  <c r="T25" i="12"/>
  <c r="T28" i="12"/>
  <c r="T29" i="12"/>
  <c r="T27" i="12"/>
  <c r="T24" i="12"/>
</calcChain>
</file>

<file path=xl/comments1.xml><?xml version="1.0" encoding="utf-8"?>
<comments xmlns="http://schemas.openxmlformats.org/spreadsheetml/2006/main">
  <authors>
    <author>田島孝二</author>
  </authors>
  <commentList>
    <comment ref="D10" authorId="0" shapeId="0">
      <text>
        <r>
          <rPr>
            <b/>
            <sz val="9"/>
            <color indexed="81"/>
            <rFont val="ＭＳ Ｐゴシック"/>
            <family val="3"/>
            <charset val="128"/>
          </rPr>
          <t>市町村・区名まで入力</t>
        </r>
        <r>
          <rPr>
            <sz val="9"/>
            <color indexed="81"/>
            <rFont val="ＭＳ Ｐゴシック"/>
            <family val="3"/>
            <charset val="128"/>
          </rPr>
          <t xml:space="preserve">
</t>
        </r>
      </text>
    </comment>
    <comment ref="K10" authorId="0" shapeId="0">
      <text>
        <r>
          <rPr>
            <b/>
            <sz val="9"/>
            <color indexed="81"/>
            <rFont val="ＭＳ Ｐゴシック"/>
            <family val="3"/>
            <charset val="128"/>
          </rPr>
          <t>字、番地
アパート、マンション名等入力</t>
        </r>
      </text>
    </comment>
  </commentList>
</comments>
</file>

<file path=xl/comments2.xml><?xml version="1.0" encoding="utf-8"?>
<comments xmlns="http://schemas.openxmlformats.org/spreadsheetml/2006/main">
  <authors>
    <author>田島孝二</author>
  </authors>
  <commentList>
    <comment ref="R17" authorId="0" shapeId="0">
      <text>
        <r>
          <rPr>
            <b/>
            <sz val="9"/>
            <color indexed="81"/>
            <rFont val="ＭＳ Ｐゴシック"/>
            <family val="3"/>
            <charset val="128"/>
          </rPr>
          <t>日付自動入力</t>
        </r>
        <r>
          <rPr>
            <sz val="9"/>
            <color indexed="81"/>
            <rFont val="ＭＳ Ｐゴシック"/>
            <family val="3"/>
            <charset val="128"/>
          </rPr>
          <t xml:space="preserve">
</t>
        </r>
      </text>
    </comment>
    <comment ref="R21" authorId="0" shapeId="0">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杉山伸</author>
    <author>田島孝二</author>
  </authors>
  <commentList>
    <comment ref="R16" authorId="0" shapeId="0">
      <text>
        <r>
          <rPr>
            <b/>
            <sz val="10"/>
            <color indexed="81"/>
            <rFont val="MS P ゴシック"/>
            <family val="3"/>
            <charset val="128"/>
          </rPr>
          <t>杉山伸:</t>
        </r>
        <r>
          <rPr>
            <sz val="10"/>
            <color indexed="81"/>
            <rFont val="MS P ゴシック"/>
            <family val="3"/>
            <charset val="128"/>
          </rPr>
          <t xml:space="preserve">
日付自動入力
</t>
        </r>
      </text>
    </comment>
    <comment ref="R20" authorId="1" shapeId="0">
      <text>
        <r>
          <rPr>
            <b/>
            <sz val="9"/>
            <color indexed="81"/>
            <rFont val="ＭＳ Ｐゴシック"/>
            <family val="3"/>
            <charset val="128"/>
          </rPr>
          <t>日付自動入力</t>
        </r>
        <r>
          <rPr>
            <sz val="9"/>
            <color indexed="81"/>
            <rFont val="ＭＳ Ｐゴシック"/>
            <family val="3"/>
            <charset val="128"/>
          </rPr>
          <t xml:space="preserve">
</t>
        </r>
      </text>
    </comment>
    <comment ref="R24" authorId="1" shapeId="0">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<sst xmlns="http://schemas.openxmlformats.org/spreadsheetml/2006/main" count="706" uniqueCount="414">
  <si>
    <t>都道府県名</t>
  </si>
  <si>
    <t>フリガナ</t>
  </si>
  <si>
    <t>チーム名</t>
  </si>
  <si>
    <t>代表者名</t>
  </si>
  <si>
    <t>監督名</t>
  </si>
  <si>
    <t>ｽｺｱﾗｰ名</t>
  </si>
  <si>
    <t>コーチ名</t>
  </si>
  <si>
    <t>資格名</t>
    <rPh sb="0" eb="2">
      <t>シカク</t>
    </rPh>
    <rPh sb="2" eb="3">
      <t>ナ</t>
    </rPh>
    <phoneticPr fontId="4"/>
  </si>
  <si>
    <t>登録番号</t>
    <rPh sb="0" eb="2">
      <t>トウロク</t>
    </rPh>
    <rPh sb="2" eb="4">
      <t>バンゴウ</t>
    </rPh>
    <phoneticPr fontId="4"/>
  </si>
  <si>
    <t>※UN＝ﾕﾆﾌｫｰﾑﾅﾝﾊﾞｰ</t>
    <phoneticPr fontId="2"/>
  </si>
  <si>
    <t xml:space="preserve">  指導者資格：公認ソフトボールコーチ・ソフトボール上級コーチ、公認ソフトボール指導員・上級指導員、公認準指導員</t>
    <rPh sb="8" eb="10">
      <t>コウニン</t>
    </rPh>
    <rPh sb="32" eb="34">
      <t>コウニン</t>
    </rPh>
    <rPh sb="42" eb="43">
      <t>イン</t>
    </rPh>
    <rPh sb="44" eb="46">
      <t>ジョウキュウ</t>
    </rPh>
    <rPh sb="46" eb="49">
      <t>シドウイン</t>
    </rPh>
    <rPh sb="50" eb="52">
      <t>コウニン</t>
    </rPh>
    <phoneticPr fontId="4"/>
  </si>
  <si>
    <t>指導者氏名１</t>
    <rPh sb="0" eb="3">
      <t>シドウシャ</t>
    </rPh>
    <rPh sb="3" eb="5">
      <t>シメイ</t>
    </rPh>
    <phoneticPr fontId="4"/>
  </si>
  <si>
    <t>指導者氏名２</t>
    <rPh sb="0" eb="3">
      <t>シドウシャ</t>
    </rPh>
    <rPh sb="3" eb="5">
      <t>シメイ</t>
    </rPh>
    <phoneticPr fontId="4"/>
  </si>
  <si>
    <t>チーム所在地</t>
    <rPh sb="3" eb="6">
      <t>ショザイチ</t>
    </rPh>
    <phoneticPr fontId="2"/>
  </si>
  <si>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4"/>
  </si>
  <si>
    <t>回</t>
    <rPh sb="0" eb="1">
      <t>カイ</t>
    </rPh>
    <phoneticPr fontId="2"/>
  </si>
  <si>
    <t>チーム紹介</t>
    <rPh sb="3" eb="5">
      <t>ショウカイ</t>
    </rPh>
    <phoneticPr fontId="2"/>
  </si>
  <si>
    <t>市町村・区まで記入</t>
    <rPh sb="0" eb="3">
      <t>シチョウソン</t>
    </rPh>
    <rPh sb="4" eb="5">
      <t>ク</t>
    </rPh>
    <rPh sb="7" eb="9">
      <t>キニュウ</t>
    </rPh>
    <phoneticPr fontId="2"/>
  </si>
  <si>
    <t>【　選　手　名　簿　】</t>
    <rPh sb="2" eb="3">
      <t>セン</t>
    </rPh>
    <rPh sb="4" eb="5">
      <t>テ</t>
    </rPh>
    <rPh sb="6" eb="7">
      <t>ナ</t>
    </rPh>
    <rPh sb="8" eb="9">
      <t>ボ</t>
    </rPh>
    <phoneticPr fontId="2"/>
  </si>
  <si>
    <t>№</t>
  </si>
  <si>
    <t>UN</t>
  </si>
  <si>
    <t>位置</t>
  </si>
  <si>
    <t>フリガナ</t>
    <phoneticPr fontId="2"/>
  </si>
  <si>
    <t>氏　　名</t>
    <rPh sb="0" eb="1">
      <t>シ</t>
    </rPh>
    <rPh sb="3" eb="4">
      <t>メイ</t>
    </rPh>
    <phoneticPr fontId="2"/>
  </si>
  <si>
    <t>中堅手</t>
    <rPh sb="0" eb="2">
      <t>チュウケン</t>
    </rPh>
    <rPh sb="2" eb="3">
      <t>シュ</t>
    </rPh>
    <phoneticPr fontId="2"/>
  </si>
  <si>
    <t>右翼手</t>
    <rPh sb="0" eb="2">
      <t>ウヨク</t>
    </rPh>
    <rPh sb="2" eb="3">
      <t>シュ</t>
    </rPh>
    <phoneticPr fontId="2"/>
  </si>
  <si>
    <t>都道府県名</t>
    <rPh sb="0" eb="4">
      <t>トドウフケン</t>
    </rPh>
    <rPh sb="4" eb="5">
      <t>メイ</t>
    </rPh>
    <phoneticPr fontId="4"/>
  </si>
  <si>
    <t>所在地</t>
    <rPh sb="0" eb="3">
      <t>ショザイチ</t>
    </rPh>
    <phoneticPr fontId="4"/>
  </si>
  <si>
    <t>チーム名</t>
    <rPh sb="3" eb="4">
      <t>メイ</t>
    </rPh>
    <phoneticPr fontId="4"/>
  </si>
  <si>
    <t>代表者名</t>
    <rPh sb="0" eb="3">
      <t>ダイヒョウシャ</t>
    </rPh>
    <rPh sb="3" eb="4">
      <t>メイ</t>
    </rPh>
    <phoneticPr fontId="4"/>
  </si>
  <si>
    <t>ｽｺｱﾗｰ名</t>
    <rPh sb="5" eb="6">
      <t>メイ</t>
    </rPh>
    <phoneticPr fontId="4"/>
  </si>
  <si>
    <t>連絡責任者</t>
    <rPh sb="0" eb="2">
      <t>レンラク</t>
    </rPh>
    <rPh sb="2" eb="4">
      <t>セキニン</t>
    </rPh>
    <rPh sb="4" eb="5">
      <t>シャ</t>
    </rPh>
    <phoneticPr fontId="4"/>
  </si>
  <si>
    <t>※ｽｺｱﾗｰは公式記録員有資格者であること</t>
    <rPh sb="7" eb="9">
      <t>コウシキ</t>
    </rPh>
    <rPh sb="9" eb="12">
      <t>キロクイン</t>
    </rPh>
    <rPh sb="12" eb="16">
      <t>ユウシカクシャ</t>
    </rPh>
    <phoneticPr fontId="4"/>
  </si>
  <si>
    <t>連絡先</t>
    <rPh sb="0" eb="3">
      <t>レンラクサキ</t>
    </rPh>
    <phoneticPr fontId="4"/>
  </si>
  <si>
    <t>監督名</t>
    <rPh sb="0" eb="2">
      <t>カントク</t>
    </rPh>
    <rPh sb="2" eb="3">
      <t>メイ</t>
    </rPh>
    <phoneticPr fontId="4"/>
  </si>
  <si>
    <t>コーチ名</t>
    <rPh sb="3" eb="4">
      <t>メイ</t>
    </rPh>
    <phoneticPr fontId="4"/>
  </si>
  <si>
    <t>氏名</t>
    <rPh sb="0" eb="2">
      <t>シメイ</t>
    </rPh>
    <phoneticPr fontId="2"/>
  </si>
  <si>
    <t>登録番号</t>
    <rPh sb="0" eb="2">
      <t>トウロク</t>
    </rPh>
    <rPh sb="2" eb="4">
      <t>バンゴウ</t>
    </rPh>
    <phoneticPr fontId="2"/>
  </si>
  <si>
    <t>位置</t>
    <rPh sb="0" eb="2">
      <t>イチ</t>
    </rPh>
    <phoneticPr fontId="2"/>
  </si>
  <si>
    <t>学年</t>
    <rPh sb="0" eb="2">
      <t>ガクネン</t>
    </rPh>
    <phoneticPr fontId="4"/>
  </si>
  <si>
    <t>北海道</t>
    <rPh sb="0" eb="3">
      <t>ホ</t>
    </rPh>
    <phoneticPr fontId="4"/>
  </si>
  <si>
    <t>大会名</t>
    <rPh sb="0" eb="2">
      <t>タイカイ</t>
    </rPh>
    <rPh sb="2" eb="3">
      <t>メイ</t>
    </rPh>
    <phoneticPr fontId="4"/>
  </si>
  <si>
    <t>青森県</t>
    <rPh sb="0" eb="2">
      <t>アオモリ</t>
    </rPh>
    <rPh sb="2" eb="3">
      <t>ケン</t>
    </rPh>
    <phoneticPr fontId="4"/>
  </si>
  <si>
    <t>岩手県</t>
    <rPh sb="2" eb="3">
      <t>ケン</t>
    </rPh>
    <phoneticPr fontId="4"/>
  </si>
  <si>
    <t>フリガナ</t>
    <phoneticPr fontId="4"/>
  </si>
  <si>
    <t>宮城県</t>
    <rPh sb="2" eb="3">
      <t>ケン</t>
    </rPh>
    <phoneticPr fontId="4"/>
  </si>
  <si>
    <t>秋田県</t>
    <rPh sb="2" eb="3">
      <t>ケン</t>
    </rPh>
    <phoneticPr fontId="4"/>
  </si>
  <si>
    <t>住所</t>
    <rPh sb="0" eb="2">
      <t>ジュウショ</t>
    </rPh>
    <phoneticPr fontId="2"/>
  </si>
  <si>
    <t>郵便番号</t>
    <rPh sb="0" eb="4">
      <t>ユウビンバンゴウ</t>
    </rPh>
    <phoneticPr fontId="4"/>
  </si>
  <si>
    <t>山形県</t>
    <rPh sb="2" eb="3">
      <t>ケン</t>
    </rPh>
    <phoneticPr fontId="4"/>
  </si>
  <si>
    <t>福島県</t>
  </si>
  <si>
    <t>※半角(ハイフン付）</t>
    <rPh sb="1" eb="3">
      <t>ハンカク</t>
    </rPh>
    <rPh sb="8" eb="9">
      <t>ツキ</t>
    </rPh>
    <phoneticPr fontId="2"/>
  </si>
  <si>
    <t>※半角（ハイフン付）</t>
    <rPh sb="8" eb="9">
      <t>ツキ</t>
    </rPh>
    <phoneticPr fontId="2"/>
  </si>
  <si>
    <t>群馬県</t>
  </si>
  <si>
    <t>氏名</t>
  </si>
  <si>
    <t>埼玉県</t>
  </si>
  <si>
    <t>連絡責任者</t>
    <rPh sb="0" eb="2">
      <t>レンラク</t>
    </rPh>
    <rPh sb="2" eb="5">
      <t>セキニンシャ</t>
    </rPh>
    <phoneticPr fontId="2"/>
  </si>
  <si>
    <t>千葉県</t>
  </si>
  <si>
    <t>東京都</t>
    <rPh sb="2" eb="3">
      <t>ト</t>
    </rPh>
    <phoneticPr fontId="4"/>
  </si>
  <si>
    <t>打方</t>
    <rPh sb="0" eb="2">
      <t>ウチカタ</t>
    </rPh>
    <phoneticPr fontId="4"/>
  </si>
  <si>
    <t>神奈川県</t>
  </si>
  <si>
    <t>L</t>
    <phoneticPr fontId="4"/>
  </si>
  <si>
    <t>山梨県</t>
  </si>
  <si>
    <t>R</t>
    <phoneticPr fontId="4"/>
  </si>
  <si>
    <t>Tel</t>
    <phoneticPr fontId="2"/>
  </si>
  <si>
    <t>富山県</t>
  </si>
  <si>
    <t>S</t>
    <phoneticPr fontId="4"/>
  </si>
  <si>
    <t>Fax</t>
    <phoneticPr fontId="2"/>
  </si>
  <si>
    <t>石川県</t>
  </si>
  <si>
    <t>携帯</t>
    <rPh sb="0" eb="2">
      <t>ケイタイ</t>
    </rPh>
    <phoneticPr fontId="2"/>
  </si>
  <si>
    <t>福井県</t>
  </si>
  <si>
    <t>Mail</t>
    <phoneticPr fontId="2"/>
  </si>
  <si>
    <t>※半角、成績等の送信用</t>
    <rPh sb="4" eb="6">
      <t>セイセキ</t>
    </rPh>
    <rPh sb="6" eb="7">
      <t>トウ</t>
    </rPh>
    <rPh sb="8" eb="11">
      <t>ソウシンヨウ</t>
    </rPh>
    <phoneticPr fontId="2"/>
  </si>
  <si>
    <t>新潟県</t>
  </si>
  <si>
    <t>携帯Mail</t>
    <rPh sb="0" eb="2">
      <t>ケイタイ</t>
    </rPh>
    <phoneticPr fontId="2"/>
  </si>
  <si>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2"/>
  </si>
  <si>
    <t>岐阜県</t>
  </si>
  <si>
    <t>１年</t>
    <rPh sb="1" eb="2">
      <t>ネン</t>
    </rPh>
    <phoneticPr fontId="4"/>
  </si>
  <si>
    <t>フリガナ</t>
    <phoneticPr fontId="4"/>
  </si>
  <si>
    <t>静岡県</t>
  </si>
  <si>
    <t>２年</t>
    <rPh sb="1" eb="2">
      <t>ネン</t>
    </rPh>
    <phoneticPr fontId="4"/>
  </si>
  <si>
    <t>指導者資格</t>
    <rPh sb="0" eb="3">
      <t>シドウシャ</t>
    </rPh>
    <rPh sb="3" eb="5">
      <t>シカク</t>
    </rPh>
    <phoneticPr fontId="2"/>
  </si>
  <si>
    <t>愛知県</t>
  </si>
  <si>
    <t>三重県</t>
  </si>
  <si>
    <t>滋賀県</t>
  </si>
  <si>
    <t>指導者資格１</t>
    <rPh sb="0" eb="3">
      <t>シドウシャ</t>
    </rPh>
    <rPh sb="3" eb="5">
      <t>シカク</t>
    </rPh>
    <phoneticPr fontId="4"/>
  </si>
  <si>
    <t>資格名</t>
    <rPh sb="0" eb="2">
      <t>シカク</t>
    </rPh>
    <rPh sb="2" eb="3">
      <t>メイ</t>
    </rPh>
    <phoneticPr fontId="2"/>
  </si>
  <si>
    <t>京都府</t>
    <rPh sb="2" eb="3">
      <t>フ</t>
    </rPh>
    <phoneticPr fontId="4"/>
  </si>
  <si>
    <t>大阪府</t>
    <rPh sb="2" eb="3">
      <t>フ</t>
    </rPh>
    <phoneticPr fontId="4"/>
  </si>
  <si>
    <t>公認準指導員</t>
    <rPh sb="0" eb="2">
      <t>コウニン</t>
    </rPh>
    <rPh sb="2" eb="6">
      <t>ジュンシドウイン</t>
    </rPh>
    <phoneticPr fontId="2"/>
  </si>
  <si>
    <t>※半角</t>
    <rPh sb="1" eb="3">
      <t>ハンカク</t>
    </rPh>
    <phoneticPr fontId="4"/>
  </si>
  <si>
    <t>※全角（日本　太郎）</t>
    <rPh sb="1" eb="3">
      <t>ゼンカク</t>
    </rPh>
    <rPh sb="4" eb="6">
      <t>ニホン</t>
    </rPh>
    <rPh sb="7" eb="9">
      <t>タロウ</t>
    </rPh>
    <phoneticPr fontId="4"/>
  </si>
  <si>
    <t>兵庫県</t>
  </si>
  <si>
    <t>選手</t>
    <rPh sb="0" eb="2">
      <t>センシュ</t>
    </rPh>
    <phoneticPr fontId="2"/>
  </si>
  <si>
    <t>№</t>
    <phoneticPr fontId="2"/>
  </si>
  <si>
    <t>ＵＮ</t>
    <phoneticPr fontId="2"/>
  </si>
  <si>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</si>
  <si>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</si>
  <si>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</si>
  <si>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</si>
  <si>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</si>
  <si>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</si>
  <si>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</si>
  <si>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</si>
  <si>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</si>
  <si>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</si>
  <si>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</si>
  <si>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</si>
  <si>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</si>
  <si>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</si>
  <si>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</si>
  <si>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</si>
  <si>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</si>
  <si>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</si>
  <si>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</si>
  <si>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4"/>
  </si>
  <si>
    <t>協会年月日</t>
    <rPh sb="0" eb="2">
      <t>キョウカイ</t>
    </rPh>
    <rPh sb="2" eb="5">
      <t>ネンガッピ</t>
    </rPh>
    <phoneticPr fontId="4"/>
  </si>
  <si>
    <t>協会会長</t>
    <rPh sb="0" eb="2">
      <t>キョウカイ</t>
    </rPh>
    <rPh sb="2" eb="4">
      <t>カイチョウ</t>
    </rPh>
    <phoneticPr fontId="4"/>
  </si>
  <si>
    <t>指導者資格２</t>
    <rPh sb="0" eb="3">
      <t>シドウシャ</t>
    </rPh>
    <rPh sb="3" eb="5">
      <t>シカク</t>
    </rPh>
    <phoneticPr fontId="4"/>
  </si>
  <si>
    <t>コーチ(３１)</t>
    <phoneticPr fontId="4"/>
  </si>
  <si>
    <t>コーチ(３２)</t>
    <phoneticPr fontId="4"/>
  </si>
  <si>
    <t>スコアラー名</t>
    <rPh sb="5" eb="6">
      <t>メイ</t>
    </rPh>
    <phoneticPr fontId="2"/>
  </si>
  <si>
    <t>所属団体長年月日</t>
    <rPh sb="0" eb="2">
      <t>ショゾク</t>
    </rPh>
    <rPh sb="2" eb="4">
      <t>ダンタイ</t>
    </rPh>
    <rPh sb="4" eb="5">
      <t>チョウ</t>
    </rPh>
    <rPh sb="5" eb="8">
      <t>ネンガッピ</t>
    </rPh>
    <phoneticPr fontId="4"/>
  </si>
  <si>
    <t>㊞</t>
    <phoneticPr fontId="2"/>
  </si>
  <si>
    <t>※半角数字のみ入力</t>
    <rPh sb="3" eb="5">
      <t>スウジ</t>
    </rPh>
    <rPh sb="7" eb="9">
      <t>ニュウリョク</t>
    </rPh>
    <phoneticPr fontId="4"/>
  </si>
  <si>
    <t>長野県</t>
    <rPh sb="0" eb="3">
      <t>ナガノケン</t>
    </rPh>
    <phoneticPr fontId="2"/>
  </si>
  <si>
    <t>公認コーチ１</t>
    <rPh sb="0" eb="2">
      <t>コウニン</t>
    </rPh>
    <phoneticPr fontId="2"/>
  </si>
  <si>
    <t>公認コーチ２</t>
    <rPh sb="0" eb="2">
      <t>コウニン</t>
    </rPh>
    <phoneticPr fontId="2"/>
  </si>
  <si>
    <t>公認コーチ３</t>
    <rPh sb="0" eb="2">
      <t>コウニン</t>
    </rPh>
    <phoneticPr fontId="2"/>
  </si>
  <si>
    <t>公認コーチ４</t>
    <rPh sb="0" eb="2">
      <t>コウニン</t>
    </rPh>
    <phoneticPr fontId="2"/>
  </si>
  <si>
    <t>ソフトボールスタートコーチ</t>
    <phoneticPr fontId="2"/>
  </si>
  <si>
    <t>スタートコーチ（教員免許状保持者）</t>
    <rPh sb="8" eb="10">
      <t>キョウイン</t>
    </rPh>
    <rPh sb="10" eb="13">
      <t>メンキョジョウ</t>
    </rPh>
    <rPh sb="13" eb="16">
      <t>ホジシャ</t>
    </rPh>
    <phoneticPr fontId="2"/>
  </si>
  <si>
    <t>※半角数字のみ入力</t>
    <rPh sb="1" eb="3">
      <t>ハンカク</t>
    </rPh>
    <rPh sb="3" eb="5">
      <t>スウジ</t>
    </rPh>
    <rPh sb="7" eb="9">
      <t>ニュウリョク</t>
    </rPh>
    <phoneticPr fontId="4"/>
  </si>
  <si>
    <t>優勝</t>
    <rPh sb="0" eb="2">
      <t>ユウショウ</t>
    </rPh>
    <phoneticPr fontId="2"/>
  </si>
  <si>
    <t>準優勝</t>
    <rPh sb="0" eb="3">
      <t>ジュンユウショウ</t>
    </rPh>
    <phoneticPr fontId="2"/>
  </si>
  <si>
    <t>過去の成績</t>
    <rPh sb="0" eb="2">
      <t>カコ</t>
    </rPh>
    <rPh sb="3" eb="5">
      <t>セイセキ</t>
    </rPh>
    <phoneticPr fontId="2"/>
  </si>
  <si>
    <t>３位</t>
    <rPh sb="1" eb="2">
      <t>イ</t>
    </rPh>
    <phoneticPr fontId="2"/>
  </si>
  <si>
    <t>ふりがな</t>
    <phoneticPr fontId="4"/>
  </si>
  <si>
    <t>ﾄﾚｰﾅｰ名</t>
    <rPh sb="5" eb="6">
      <t>メイ</t>
    </rPh>
    <phoneticPr fontId="4"/>
  </si>
  <si>
    <t>部長名</t>
    <rPh sb="0" eb="2">
      <t>ブチョウ</t>
    </rPh>
    <rPh sb="2" eb="3">
      <t>メイ</t>
    </rPh>
    <phoneticPr fontId="4"/>
  </si>
  <si>
    <t>※部長名は大学チームのみ記入</t>
    <rPh sb="1" eb="3">
      <t>ブチョウ</t>
    </rPh>
    <rPh sb="3" eb="4">
      <t>メイ</t>
    </rPh>
    <rPh sb="5" eb="7">
      <t>ダイガク</t>
    </rPh>
    <rPh sb="12" eb="14">
      <t>キニュウ</t>
    </rPh>
    <phoneticPr fontId="4"/>
  </si>
  <si>
    <t>通訳名</t>
    <rPh sb="0" eb="2">
      <t>ツウヤク</t>
    </rPh>
    <rPh sb="2" eb="3">
      <t>メイ</t>
    </rPh>
    <phoneticPr fontId="4"/>
  </si>
  <si>
    <t xml:space="preserve">                                                                                                                                                       </t>
    <phoneticPr fontId="4"/>
  </si>
  <si>
    <t xml:space="preserve">                                                                                                                                                                                    </t>
    <phoneticPr fontId="4"/>
  </si>
  <si>
    <t>（都道府県協会長）</t>
  </si>
  <si>
    <t>部長名</t>
    <rPh sb="0" eb="2">
      <t>ブチョウ</t>
    </rPh>
    <phoneticPr fontId="4"/>
  </si>
  <si>
    <t>※ｽｺｱﾗｰは公式記録員有資格者であること</t>
  </si>
  <si>
    <t>通訳名</t>
  </si>
  <si>
    <t>①公認コーチ1～4　②公認準指導員</t>
    <rPh sb="1" eb="3">
      <t>コウニン</t>
    </rPh>
    <rPh sb="11" eb="13">
      <t>コウニン</t>
    </rPh>
    <phoneticPr fontId="4"/>
  </si>
  <si>
    <t xml:space="preserve">№ </t>
    <phoneticPr fontId="4"/>
  </si>
  <si>
    <t>UN</t>
    <phoneticPr fontId="4"/>
  </si>
  <si>
    <t>位置</t>
    <rPh sb="0" eb="2">
      <t>イチ</t>
    </rPh>
    <phoneticPr fontId="4"/>
  </si>
  <si>
    <t xml:space="preserve">　　　　　氏    名           </t>
    <rPh sb="5" eb="6">
      <t>シ</t>
    </rPh>
    <rPh sb="10" eb="11">
      <t>メイ</t>
    </rPh>
    <phoneticPr fontId="4"/>
  </si>
  <si>
    <t>年齢</t>
    <rPh sb="0" eb="2">
      <t>ネンレイ</t>
    </rPh>
    <phoneticPr fontId="4"/>
  </si>
  <si>
    <t>投</t>
    <rPh sb="0" eb="1">
      <t>トウ</t>
    </rPh>
    <phoneticPr fontId="2"/>
  </si>
  <si>
    <t>・</t>
    <phoneticPr fontId="2"/>
  </si>
  <si>
    <t>打</t>
    <rPh sb="0" eb="1">
      <t>ダ</t>
    </rPh>
    <phoneticPr fontId="2"/>
  </si>
  <si>
    <t>（　　　　　　　　　）</t>
    <phoneticPr fontId="2"/>
  </si>
  <si>
    <t>最終予選会チーム打率</t>
    <rPh sb="0" eb="2">
      <t>サイシュウ</t>
    </rPh>
    <rPh sb="2" eb="5">
      <t>ヨセンカイ</t>
    </rPh>
    <rPh sb="8" eb="10">
      <t>ダリツ</t>
    </rPh>
    <phoneticPr fontId="2"/>
  </si>
  <si>
    <t>チーム守備率</t>
    <rPh sb="3" eb="5">
      <t>シュビ</t>
    </rPh>
    <rPh sb="5" eb="6">
      <t>リツ</t>
    </rPh>
    <phoneticPr fontId="2"/>
  </si>
  <si>
    <t>防御率</t>
    <rPh sb="0" eb="3">
      <t>ボウギョリツ</t>
    </rPh>
    <phoneticPr fontId="2"/>
  </si>
  <si>
    <t>奪三振数</t>
    <rPh sb="0" eb="1">
      <t>ダツ</t>
    </rPh>
    <rPh sb="1" eb="3">
      <t>サンシン</t>
    </rPh>
    <rPh sb="3" eb="4">
      <t>スウ</t>
    </rPh>
    <phoneticPr fontId="2"/>
  </si>
  <si>
    <t>※奪三振数は１試合平均</t>
    <rPh sb="1" eb="4">
      <t>ダツサンシン</t>
    </rPh>
    <rPh sb="4" eb="5">
      <t>スウ</t>
    </rPh>
    <rPh sb="7" eb="9">
      <t>シアイ</t>
    </rPh>
    <rPh sb="9" eb="11">
      <t>ヘイキン</t>
    </rPh>
    <phoneticPr fontId="2"/>
  </si>
  <si>
    <t>※推薦チームは前年大会記録を掲載</t>
    <rPh sb="1" eb="3">
      <t>スイセン</t>
    </rPh>
    <rPh sb="7" eb="9">
      <t>ゼンネン</t>
    </rPh>
    <rPh sb="9" eb="11">
      <t>タイカイ</t>
    </rPh>
    <rPh sb="11" eb="13">
      <t>キロク</t>
    </rPh>
    <rPh sb="14" eb="16">
      <t>ケイサイ</t>
    </rPh>
    <phoneticPr fontId="2"/>
  </si>
  <si>
    <t>チームの結成年月日</t>
    <rPh sb="4" eb="6">
      <t>ケッセイ</t>
    </rPh>
    <rPh sb="6" eb="9">
      <t>ネンガッピ</t>
    </rPh>
    <phoneticPr fontId="2"/>
  </si>
  <si>
    <t>部員数</t>
    <rPh sb="0" eb="2">
      <t>ブイン</t>
    </rPh>
    <rPh sb="2" eb="3">
      <t>スウ</t>
    </rPh>
    <phoneticPr fontId="2"/>
  </si>
  <si>
    <t>名</t>
    <rPh sb="0" eb="1">
      <t>メイ</t>
    </rPh>
    <phoneticPr fontId="2"/>
  </si>
  <si>
    <t>当大会の出場回数等</t>
    <rPh sb="0" eb="1">
      <t>トウ</t>
    </rPh>
    <rPh sb="1" eb="3">
      <t>タイカイ</t>
    </rPh>
    <rPh sb="4" eb="6">
      <t>シュツジョウ</t>
    </rPh>
    <rPh sb="6" eb="8">
      <t>カイスウ</t>
    </rPh>
    <rPh sb="8" eb="9">
      <t>トウ</t>
    </rPh>
    <phoneticPr fontId="2"/>
  </si>
  <si>
    <t>出場回数</t>
    <rPh sb="0" eb="2">
      <t>シュツジョウ</t>
    </rPh>
    <rPh sb="2" eb="4">
      <t>カイスウ</t>
    </rPh>
    <phoneticPr fontId="2"/>
  </si>
  <si>
    <t>成績</t>
    <rPh sb="0" eb="2">
      <t>セイセキ</t>
    </rPh>
    <phoneticPr fontId="2"/>
  </si>
  <si>
    <t xml:space="preserve">代表として出場権を得たことを証明します。   </t>
  </si>
  <si>
    <t xml:space="preserve"> 東北地区    </t>
  </si>
  <si>
    <t>所         属</t>
    <rPh sb="0" eb="1">
      <t>ショ</t>
    </rPh>
    <rPh sb="10" eb="11">
      <t>ゾク</t>
    </rPh>
    <phoneticPr fontId="4"/>
  </si>
  <si>
    <t>〒</t>
    <phoneticPr fontId="4"/>
  </si>
  <si>
    <t>参加申込書</t>
    <phoneticPr fontId="2"/>
  </si>
  <si>
    <t xml:space="preserve">   </t>
    <phoneticPr fontId="4"/>
  </si>
  <si>
    <t xml:space="preserve"> 印</t>
    <phoneticPr fontId="2"/>
  </si>
  <si>
    <t>印</t>
  </si>
  <si>
    <t xml:space="preserve">最終予選主管協会長   </t>
    <phoneticPr fontId="4"/>
  </si>
  <si>
    <t xml:space="preserve">都道府県協会長     </t>
    <phoneticPr fontId="4"/>
  </si>
  <si>
    <t xml:space="preserve">  プログラム掲載用の選手は身体・人物ともに適当と認め、参加申し込みをいたします。                     　　           </t>
    <rPh sb="7" eb="10">
      <t>ケイサイヨウ</t>
    </rPh>
    <rPh sb="11" eb="13">
      <t>センシュ</t>
    </rPh>
    <phoneticPr fontId="4"/>
  </si>
  <si>
    <t xml:space="preserve">  公益財団法人  日本ソフトボール協会</t>
    <rPh sb="2" eb="4">
      <t>コウエキ</t>
    </rPh>
    <phoneticPr fontId="4"/>
  </si>
  <si>
    <t xml:space="preserve">  都道府県協会   殿                                                                                         </t>
    <phoneticPr fontId="4"/>
  </si>
  <si>
    <t xml:space="preserve"> 所属団体長（チーム代表者）                　　　　　                            </t>
    <phoneticPr fontId="4"/>
  </si>
  <si>
    <t xml:space="preserve">  第１次予選会を通過いたしましたので、第2次予選会参加申込をいたします。                            　               　　　</t>
    <phoneticPr fontId="4"/>
  </si>
  <si>
    <t xml:space="preserve">  第２次予選主管協会   殿                                                                                                                                                </t>
    <phoneticPr fontId="4"/>
  </si>
  <si>
    <t xml:space="preserve">  上記チームは                                   　　                                         </t>
    <phoneticPr fontId="4"/>
  </si>
  <si>
    <t xml:space="preserve">  公益財団法人  日本ソフトボール協会   殿                                                                                                               </t>
    <rPh sb="2" eb="4">
      <t>コウエキ</t>
    </rPh>
    <phoneticPr fontId="4"/>
  </si>
  <si>
    <t>）</t>
    <phoneticPr fontId="2"/>
  </si>
  <si>
    <t>TEL：   　　（     ）                                           携帯：   　  （     ）　　　　　　　　　　　　　　　　　メール：</t>
    <phoneticPr fontId="4"/>
  </si>
  <si>
    <t xml:space="preserve">： </t>
  </si>
  <si>
    <t>TEL　　　　　　　　　　　</t>
    <phoneticPr fontId="4"/>
  </si>
  <si>
    <t xml:space="preserve">携帯 </t>
    <phoneticPr fontId="2"/>
  </si>
  <si>
    <t>メール</t>
    <phoneticPr fontId="2"/>
  </si>
  <si>
    <t>：</t>
  </si>
  <si>
    <t xml:space="preserve">所属団体長（チーム代表者） </t>
    <phoneticPr fontId="2"/>
  </si>
  <si>
    <r>
      <rPr>
        <b/>
        <sz val="11"/>
        <color rgb="FFFF0000"/>
        <rFont val="Yu Gothic"/>
        <family val="3"/>
        <charset val="128"/>
      </rPr>
      <t>※</t>
    </r>
    <r>
      <rPr>
        <b/>
        <sz val="11"/>
        <color rgb="FFFF0000"/>
        <rFont val="Meiryo UI"/>
        <family val="3"/>
        <charset val="128"/>
      </rPr>
      <t>自動入力</t>
    </r>
    <rPh sb="1" eb="3">
      <t>ジドウ</t>
    </rPh>
    <rPh sb="3" eb="5">
      <t>ニュウリョク</t>
    </rPh>
    <phoneticPr fontId="2"/>
  </si>
  <si>
    <r>
      <rPr>
        <b/>
        <sz val="11"/>
        <color rgb="FFFF0000"/>
        <rFont val="Yu Gothic"/>
        <family val="3"/>
        <charset val="128"/>
      </rPr>
      <t>※</t>
    </r>
    <r>
      <rPr>
        <b/>
        <sz val="11"/>
        <color rgb="FFFF0000"/>
        <rFont val="Meiryo UI"/>
        <family val="3"/>
        <charset val="128"/>
      </rPr>
      <t>和暦で入力</t>
    </r>
    <rPh sb="1" eb="3">
      <t>ワレキ</t>
    </rPh>
    <rPh sb="4" eb="6">
      <t>ニュウリョク</t>
    </rPh>
    <phoneticPr fontId="2"/>
  </si>
  <si>
    <t>年齢</t>
    <rPh sb="0" eb="2">
      <t>ネンレイ</t>
    </rPh>
    <phoneticPr fontId="2"/>
  </si>
  <si>
    <t>【大会プログラム掲載用】</t>
  </si>
  <si>
    <t>ﾄﾚｰﾅｰ名</t>
    <phoneticPr fontId="2"/>
  </si>
  <si>
    <t xml:space="preserve">  上記チームは                                                                         平成      年     月     日</t>
    <phoneticPr fontId="4"/>
  </si>
  <si>
    <t xml:space="preserve">代表として出場権を得ましたので証明します。 </t>
    <phoneticPr fontId="2"/>
  </si>
  <si>
    <t>チーム　　　所在地</t>
    <rPh sb="6" eb="9">
      <t>ショザイチ</t>
    </rPh>
    <phoneticPr fontId="2"/>
  </si>
  <si>
    <t>過去の全国大会成績</t>
    <rPh sb="0" eb="2">
      <t>カコ</t>
    </rPh>
    <rPh sb="3" eb="5">
      <t>ゼンコク</t>
    </rPh>
    <rPh sb="5" eb="7">
      <t>タイカイ</t>
    </rPh>
    <rPh sb="7" eb="9">
      <t>セイセキ</t>
    </rPh>
    <phoneticPr fontId="2"/>
  </si>
  <si>
    <t>（　　　　　　　　　</t>
    <phoneticPr fontId="2"/>
  </si>
  <si>
    <t>勤務先</t>
    <rPh sb="0" eb="3">
      <t>キンムサキ</t>
    </rPh>
    <phoneticPr fontId="4"/>
  </si>
  <si>
    <t>最終予選会　</t>
    <rPh sb="0" eb="2">
      <t>サイシュウ</t>
    </rPh>
    <rPh sb="2" eb="4">
      <t>ヨセン</t>
    </rPh>
    <rPh sb="4" eb="5">
      <t>カイ</t>
    </rPh>
    <phoneticPr fontId="2"/>
  </si>
  <si>
    <t>打率</t>
    <phoneticPr fontId="2"/>
  </si>
  <si>
    <t>年(西暦)</t>
    <rPh sb="0" eb="1">
      <t>ネン</t>
    </rPh>
    <rPh sb="2" eb="4">
      <t>セイレキ</t>
    </rPh>
    <phoneticPr fontId="32"/>
  </si>
  <si>
    <t>月</t>
    <rPh sb="0" eb="1">
      <t>ツキ</t>
    </rPh>
    <phoneticPr fontId="32"/>
  </si>
  <si>
    <t>日</t>
    <rPh sb="0" eb="1">
      <t>ニチ</t>
    </rPh>
    <phoneticPr fontId="32"/>
  </si>
  <si>
    <t>提出日</t>
    <rPh sb="0" eb="2">
      <t>テイシュツ</t>
    </rPh>
    <rPh sb="2" eb="3">
      <t>ビ</t>
    </rPh>
    <phoneticPr fontId="32"/>
  </si>
  <si>
    <t>チーム名</t>
    <rPh sb="3" eb="4">
      <t>ﾒｲ</t>
    </rPh>
    <phoneticPr fontId="4" type="halfwidthKatakana"/>
  </si>
  <si>
    <t>例：星野</t>
    <rPh sb="0" eb="1">
      <t>レイ</t>
    </rPh>
    <rPh sb="2" eb="4">
      <t>ホシノ</t>
    </rPh>
    <phoneticPr fontId="4"/>
  </si>
  <si>
    <t>例：源</t>
    <rPh sb="0" eb="1">
      <t>レイ</t>
    </rPh>
    <rPh sb="2" eb="3">
      <t>ゲン</t>
    </rPh>
    <phoneticPr fontId="4"/>
  </si>
  <si>
    <t>例：ほしの</t>
    <rPh sb="0" eb="1">
      <t>レイ</t>
    </rPh>
    <phoneticPr fontId="4"/>
  </si>
  <si>
    <t>例：げん</t>
    <rPh sb="0" eb="1">
      <t>レイ</t>
    </rPh>
    <phoneticPr fontId="4"/>
  </si>
  <si>
    <t>姓(漢字)</t>
    <rPh sb="0" eb="1">
      <t>セイ</t>
    </rPh>
    <rPh sb="2" eb="4">
      <t>カンジ</t>
    </rPh>
    <phoneticPr fontId="2"/>
  </si>
  <si>
    <t>名(漢字)</t>
    <rPh sb="0" eb="1">
      <t>めい</t>
    </rPh>
    <rPh sb="2" eb="4">
      <t>かんじ</t>
    </rPh>
    <phoneticPr fontId="4" type="Hiragana"/>
  </si>
  <si>
    <t>姓(ふりがな)</t>
    <rPh sb="0" eb="1">
      <t>セイ</t>
    </rPh>
    <phoneticPr fontId="2"/>
  </si>
  <si>
    <t>名(ふりがな)</t>
    <rPh sb="0" eb="1">
      <t>メイ</t>
    </rPh>
    <phoneticPr fontId="2"/>
  </si>
  <si>
    <t>氏名入力結果</t>
    <rPh sb="0" eb="2">
      <t>しめい</t>
    </rPh>
    <rPh sb="2" eb="4">
      <t>にゅうりょく</t>
    </rPh>
    <rPh sb="4" eb="6">
      <t>けっか</t>
    </rPh>
    <phoneticPr fontId="4" type="Hiragana"/>
  </si>
  <si>
    <t>ふりがな入力結果</t>
    <rPh sb="4" eb="6">
      <t>にゅうりょく</t>
    </rPh>
    <rPh sb="6" eb="8">
      <t>けっか</t>
    </rPh>
    <phoneticPr fontId="4" type="Hiragana"/>
  </si>
  <si>
    <t>部長</t>
    <rPh sb="0" eb="2">
      <t>ブチョウ</t>
    </rPh>
    <phoneticPr fontId="32"/>
  </si>
  <si>
    <t>総監督</t>
    <rPh sb="0" eb="3">
      <t>ソウカントク</t>
    </rPh>
    <phoneticPr fontId="32"/>
  </si>
  <si>
    <t>スコアラー</t>
    <phoneticPr fontId="32"/>
  </si>
  <si>
    <t>公式記録員種別</t>
    <rPh sb="0" eb="2">
      <t>コウシキ</t>
    </rPh>
    <rPh sb="2" eb="5">
      <t>キロクイン</t>
    </rPh>
    <rPh sb="5" eb="7">
      <t>シュベツ</t>
    </rPh>
    <phoneticPr fontId="32"/>
  </si>
  <si>
    <t>認定番号</t>
    <rPh sb="0" eb="2">
      <t>ニンテイ</t>
    </rPh>
    <rPh sb="2" eb="4">
      <t>バンゴウ</t>
    </rPh>
    <phoneticPr fontId="32"/>
  </si>
  <si>
    <t>トレーナー１</t>
    <phoneticPr fontId="32"/>
  </si>
  <si>
    <t>※選択</t>
    <rPh sb="1" eb="3">
      <t>ｾﾝﾀｸ</t>
    </rPh>
    <phoneticPr fontId="4" type="halfwidthKatakana"/>
  </si>
  <si>
    <t>ドクター</t>
    <phoneticPr fontId="32"/>
  </si>
  <si>
    <t>通訳１</t>
    <rPh sb="0" eb="2">
      <t>ツウヤク</t>
    </rPh>
    <phoneticPr fontId="32"/>
  </si>
  <si>
    <t>通訳２</t>
    <rPh sb="0" eb="2">
      <t>ツウヤク</t>
    </rPh>
    <phoneticPr fontId="32"/>
  </si>
  <si>
    <t>チーム代表者</t>
    <rPh sb="3" eb="6">
      <t>ダイヒョウシャ</t>
    </rPh>
    <phoneticPr fontId="32"/>
  </si>
  <si>
    <t>※名簿の署名者です</t>
    <rPh sb="1" eb="3">
      <t>メイボ</t>
    </rPh>
    <rPh sb="4" eb="6">
      <t>ショメイ</t>
    </rPh>
    <rPh sb="6" eb="7">
      <t>シャ</t>
    </rPh>
    <phoneticPr fontId="32"/>
  </si>
  <si>
    <t>指導者資格</t>
    <rPh sb="0" eb="3">
      <t>シドウシャ</t>
    </rPh>
    <rPh sb="3" eb="5">
      <t>シカク</t>
    </rPh>
    <phoneticPr fontId="32"/>
  </si>
  <si>
    <t>監督</t>
    <rPh sb="0" eb="2">
      <t>カントク</t>
    </rPh>
    <phoneticPr fontId="2"/>
  </si>
  <si>
    <t>監督</t>
    <rPh sb="0" eb="2">
      <t>カントク</t>
    </rPh>
    <phoneticPr fontId="32"/>
  </si>
  <si>
    <t>UN30</t>
    <phoneticPr fontId="32"/>
  </si>
  <si>
    <t>コーチ１</t>
    <phoneticPr fontId="32"/>
  </si>
  <si>
    <t>UN31</t>
    <phoneticPr fontId="32"/>
  </si>
  <si>
    <t>コーチ２</t>
    <phoneticPr fontId="32"/>
  </si>
  <si>
    <t>UN32</t>
    <phoneticPr fontId="32"/>
  </si>
  <si>
    <t>例：菅田</t>
    <rPh sb="0" eb="1">
      <t>レイ</t>
    </rPh>
    <phoneticPr fontId="4"/>
  </si>
  <si>
    <t>例：将暉</t>
    <rPh sb="0" eb="1">
      <t>レイ</t>
    </rPh>
    <rPh sb="2" eb="4">
      <t>マサキ</t>
    </rPh>
    <phoneticPr fontId="4"/>
  </si>
  <si>
    <t>例：すだ</t>
    <rPh sb="0" eb="1">
      <t>レイ</t>
    </rPh>
    <phoneticPr fontId="4"/>
  </si>
  <si>
    <t>例：まさき</t>
    <rPh sb="0" eb="1">
      <t>レイ</t>
    </rPh>
    <phoneticPr fontId="4"/>
  </si>
  <si>
    <t>選手</t>
    <rPh sb="0" eb="2">
      <t>センシュ</t>
    </rPh>
    <phoneticPr fontId="32"/>
  </si>
  <si>
    <t>トレーナー２</t>
    <rPh sb="0" eb="2">
      <t>ニュウリョク</t>
    </rPh>
    <phoneticPr fontId="32"/>
  </si>
  <si>
    <t>注意事項</t>
    <rPh sb="0" eb="2">
      <t>チュウイ</t>
    </rPh>
    <rPh sb="2" eb="4">
      <t>ジコウ</t>
    </rPh>
    <phoneticPr fontId="2"/>
  </si>
  <si>
    <t>監督、コーチが選手を兼ねる場合は、必ず選手欄にもご記入下さい。</t>
    <rPh sb="0" eb="2">
      <t>カントク</t>
    </rPh>
    <rPh sb="7" eb="9">
      <t>センシュ</t>
    </rPh>
    <rPh sb="10" eb="11">
      <t>カ</t>
    </rPh>
    <rPh sb="13" eb="15">
      <t>バアイ</t>
    </rPh>
    <rPh sb="17" eb="18">
      <t>カナラ</t>
    </rPh>
    <rPh sb="19" eb="21">
      <t>センシュ</t>
    </rPh>
    <rPh sb="21" eb="22">
      <t>ラン</t>
    </rPh>
    <rPh sb="25" eb="27">
      <t>キニュウ</t>
    </rPh>
    <rPh sb="27" eb="28">
      <t>クダ</t>
    </rPh>
    <phoneticPr fontId="2"/>
  </si>
  <si>
    <t>＊</t>
    <phoneticPr fontId="2"/>
  </si>
  <si>
    <t>コーチ・ユニフォームNo.は「３１」か「３２」</t>
    <phoneticPr fontId="2"/>
  </si>
  <si>
    <t>監督、コーチ、スコアラーの登録にあたっては、資格名（種別）、登録番号（認定番号）を必ずご記入下さい。</t>
    <phoneticPr fontId="2"/>
  </si>
  <si>
    <t>年度途中において、提出済の登録名簿に追加・変更をする場合は、入力シートの選手欄右側セルに「追加」・「変更」を入力してください。（提出済の名簿に追記）</t>
    <rPh sb="0" eb="2">
      <t>ネンド</t>
    </rPh>
    <rPh sb="2" eb="4">
      <t>トチュウ</t>
    </rPh>
    <rPh sb="9" eb="11">
      <t>テイシュツ</t>
    </rPh>
    <rPh sb="11" eb="12">
      <t>スミ</t>
    </rPh>
    <rPh sb="13" eb="15">
      <t>トウロク</t>
    </rPh>
    <rPh sb="15" eb="17">
      <t>メイボ</t>
    </rPh>
    <rPh sb="18" eb="20">
      <t>ツイカ</t>
    </rPh>
    <rPh sb="21" eb="23">
      <t>ヘンコウ</t>
    </rPh>
    <rPh sb="26" eb="28">
      <t>バアイ</t>
    </rPh>
    <rPh sb="30" eb="32">
      <t>ニュウリョク</t>
    </rPh>
    <rPh sb="36" eb="38">
      <t>センシュ</t>
    </rPh>
    <rPh sb="38" eb="39">
      <t>ラン</t>
    </rPh>
    <rPh sb="39" eb="40">
      <t>ミギ</t>
    </rPh>
    <rPh sb="40" eb="41">
      <t>ガワ</t>
    </rPh>
    <rPh sb="45" eb="47">
      <t>ツイカ</t>
    </rPh>
    <rPh sb="50" eb="52">
      <t>ヘンコウ</t>
    </rPh>
    <rPh sb="54" eb="56">
      <t>ニュウリョク</t>
    </rPh>
    <rPh sb="64" eb="66">
      <t>テイシュツ</t>
    </rPh>
    <rPh sb="66" eb="67">
      <t>スミ</t>
    </rPh>
    <rPh sb="68" eb="70">
      <t>メイボ</t>
    </rPh>
    <rPh sb="71" eb="73">
      <t>ツイキ</t>
    </rPh>
    <phoneticPr fontId="2"/>
  </si>
  <si>
    <t>守備位置の略号</t>
    <rPh sb="0" eb="2">
      <t>シュビ</t>
    </rPh>
    <rPh sb="2" eb="4">
      <t>イチ</t>
    </rPh>
    <rPh sb="5" eb="6">
      <t>リャク</t>
    </rPh>
    <rPh sb="6" eb="7">
      <t>ゴウ</t>
    </rPh>
    <phoneticPr fontId="2"/>
  </si>
  <si>
    <t>投げ方・打ち方</t>
    <rPh sb="0" eb="1">
      <t>ナ</t>
    </rPh>
    <rPh sb="2" eb="3">
      <t>カタ</t>
    </rPh>
    <rPh sb="4" eb="5">
      <t>ウ</t>
    </rPh>
    <rPh sb="6" eb="7">
      <t>カタ</t>
    </rPh>
    <phoneticPr fontId="2"/>
  </si>
  <si>
    <t>投手</t>
    <rPh sb="0" eb="2">
      <t>トウシュ</t>
    </rPh>
    <phoneticPr fontId="2"/>
  </si>
  <si>
    <t>P</t>
    <phoneticPr fontId="2"/>
  </si>
  <si>
    <t>右投・右打</t>
    <rPh sb="0" eb="1">
      <t>ミギ</t>
    </rPh>
    <rPh sb="1" eb="2">
      <t>ナ</t>
    </rPh>
    <rPh sb="3" eb="4">
      <t>ミギ</t>
    </rPh>
    <rPh sb="4" eb="5">
      <t>ウ</t>
    </rPh>
    <phoneticPr fontId="2"/>
  </si>
  <si>
    <t>R</t>
    <phoneticPr fontId="2"/>
  </si>
  <si>
    <t>捕手</t>
    <rPh sb="0" eb="2">
      <t>ホシュ</t>
    </rPh>
    <phoneticPr fontId="2"/>
  </si>
  <si>
    <t>C</t>
    <phoneticPr fontId="2"/>
  </si>
  <si>
    <t>左投・左打</t>
    <rPh sb="0" eb="1">
      <t>ヒダリ</t>
    </rPh>
    <rPh sb="1" eb="2">
      <t>ナ</t>
    </rPh>
    <rPh sb="3" eb="4">
      <t>ヒダリ</t>
    </rPh>
    <rPh sb="4" eb="5">
      <t>ウ</t>
    </rPh>
    <phoneticPr fontId="2"/>
  </si>
  <si>
    <t>L</t>
    <phoneticPr fontId="2"/>
  </si>
  <si>
    <t>一塁手</t>
    <rPh sb="0" eb="3">
      <t>イチルイシュ</t>
    </rPh>
    <phoneticPr fontId="2"/>
  </si>
  <si>
    <t>1B</t>
    <phoneticPr fontId="2"/>
  </si>
  <si>
    <t>両打</t>
    <rPh sb="0" eb="1">
      <t>リョウ</t>
    </rPh>
    <rPh sb="1" eb="2">
      <t>ウ</t>
    </rPh>
    <phoneticPr fontId="2"/>
  </si>
  <si>
    <t>S</t>
    <phoneticPr fontId="2"/>
  </si>
  <si>
    <t>二塁手</t>
    <rPh sb="0" eb="3">
      <t>ニルイシュ</t>
    </rPh>
    <phoneticPr fontId="2"/>
  </si>
  <si>
    <t>2B</t>
    <phoneticPr fontId="2"/>
  </si>
  <si>
    <t>三塁手</t>
    <rPh sb="0" eb="3">
      <t>サンルイシュ</t>
    </rPh>
    <phoneticPr fontId="2"/>
  </si>
  <si>
    <t>3B</t>
    <phoneticPr fontId="2"/>
  </si>
  <si>
    <t>遊撃手</t>
    <rPh sb="0" eb="2">
      <t>ユウゲキ</t>
    </rPh>
    <rPh sb="2" eb="3">
      <t>シュ</t>
    </rPh>
    <phoneticPr fontId="2"/>
  </si>
  <si>
    <t>SS</t>
    <phoneticPr fontId="2"/>
  </si>
  <si>
    <t>左翼手</t>
    <rPh sb="0" eb="3">
      <t>サヨクシュ</t>
    </rPh>
    <phoneticPr fontId="2"/>
  </si>
  <si>
    <t>LF</t>
    <phoneticPr fontId="2"/>
  </si>
  <si>
    <t>CF</t>
    <phoneticPr fontId="2"/>
  </si>
  <si>
    <t>RF</t>
    <phoneticPr fontId="2"/>
  </si>
  <si>
    <t>内野手</t>
    <rPh sb="0" eb="3">
      <t>ナイヤシュ</t>
    </rPh>
    <phoneticPr fontId="2"/>
  </si>
  <si>
    <t>IF</t>
    <phoneticPr fontId="2"/>
  </si>
  <si>
    <t>外野手</t>
    <rPh sb="0" eb="3">
      <t>ガイヤシュ</t>
    </rPh>
    <phoneticPr fontId="2"/>
  </si>
  <si>
    <t>OF</t>
    <phoneticPr fontId="2"/>
  </si>
  <si>
    <t>チーム名</t>
    <rPh sb="3" eb="4">
      <t>めい</t>
    </rPh>
    <phoneticPr fontId="2" type="Hiragana"/>
  </si>
  <si>
    <t>部長</t>
    <rPh sb="0" eb="2">
      <t>ぶちょう</t>
    </rPh>
    <phoneticPr fontId="2" type="Hiragana"/>
  </si>
  <si>
    <t>総監督</t>
    <rPh sb="0" eb="3">
      <t>そうかんとく</t>
    </rPh>
    <phoneticPr fontId="2" type="Hiragana"/>
  </si>
  <si>
    <t>スコアラー</t>
    <phoneticPr fontId="2" type="Hiragana"/>
  </si>
  <si>
    <t>トレーナー</t>
    <phoneticPr fontId="2" type="Hiragana"/>
  </si>
  <si>
    <t>ドクター</t>
    <phoneticPr fontId="2" type="Hiragana"/>
  </si>
  <si>
    <t>通訳</t>
    <rPh sb="0" eb="2">
      <t>つうやく</t>
    </rPh>
    <phoneticPr fontId="2" type="Hiragana"/>
  </si>
  <si>
    <t>UN</t>
    <phoneticPr fontId="2"/>
  </si>
  <si>
    <t>氏　名</t>
    <rPh sb="0" eb="1">
      <t>シ</t>
    </rPh>
    <rPh sb="2" eb="3">
      <t>メイ</t>
    </rPh>
    <phoneticPr fontId="2"/>
  </si>
  <si>
    <t>ふ り が な</t>
    <phoneticPr fontId="2"/>
  </si>
  <si>
    <t>追加
変更</t>
    <rPh sb="0" eb="2">
      <t>ついか</t>
    </rPh>
    <rPh sb="3" eb="5">
      <t>へんこう</t>
    </rPh>
    <phoneticPr fontId="2" type="Hiragana"/>
  </si>
  <si>
    <t>コーチ</t>
    <phoneticPr fontId="2"/>
  </si>
  <si>
    <t>チーム代表者</t>
    <rPh sb="3" eb="6">
      <t>だいひょうしゃ</t>
    </rPh>
    <phoneticPr fontId="2" type="Hiragana"/>
  </si>
  <si>
    <t>印</t>
    <rPh sb="0" eb="1">
      <t>いん</t>
    </rPh>
    <phoneticPr fontId="2" type="Hiragana"/>
  </si>
  <si>
    <t>ＩＤ</t>
  </si>
  <si>
    <t>チーム番号</t>
  </si>
  <si>
    <t>背番号</t>
  </si>
  <si>
    <t>選手名</t>
  </si>
  <si>
    <t>仮名</t>
  </si>
  <si>
    <t>通算成績番号</t>
  </si>
  <si>
    <t>FirstName</t>
  </si>
  <si>
    <t>LastName</t>
  </si>
  <si>
    <t>３種</t>
    <rPh sb="1" eb="2">
      <t>シュ</t>
    </rPh>
    <phoneticPr fontId="2"/>
  </si>
  <si>
    <t>✓</t>
  </si>
  <si>
    <t>年齢</t>
    <phoneticPr fontId="2"/>
  </si>
  <si>
    <t>最終予選会チーム打率</t>
    <phoneticPr fontId="2"/>
  </si>
  <si>
    <t>チーム守備率</t>
  </si>
  <si>
    <t>奪三振数</t>
    <phoneticPr fontId="2"/>
  </si>
  <si>
    <t>当大会の出場回数等</t>
  </si>
  <si>
    <t>出場回数</t>
  </si>
  <si>
    <t>過去の全国大会成績</t>
    <phoneticPr fontId="2"/>
  </si>
  <si>
    <t>部長</t>
    <rPh sb="0" eb="2">
      <t>ブチョウ</t>
    </rPh>
    <phoneticPr fontId="2"/>
  </si>
  <si>
    <t>総監督</t>
    <rPh sb="0" eb="1">
      <t>ソウ</t>
    </rPh>
    <rPh sb="1" eb="3">
      <t>カントク</t>
    </rPh>
    <phoneticPr fontId="2"/>
  </si>
  <si>
    <t>通訳(1)</t>
    <rPh sb="0" eb="2">
      <t>ツウヤク</t>
    </rPh>
    <phoneticPr fontId="2"/>
  </si>
  <si>
    <t>通訳(2)</t>
    <rPh sb="0" eb="2">
      <t>ツウヤク</t>
    </rPh>
    <phoneticPr fontId="2"/>
  </si>
  <si>
    <t>記録員</t>
    <rPh sb="0" eb="3">
      <t>キロクイン</t>
    </rPh>
    <phoneticPr fontId="2"/>
  </si>
  <si>
    <t>１種</t>
    <rPh sb="1" eb="2">
      <t>シュ</t>
    </rPh>
    <phoneticPr fontId="4"/>
  </si>
  <si>
    <t>２種</t>
    <rPh sb="1" eb="2">
      <t>シュ</t>
    </rPh>
    <phoneticPr fontId="4"/>
  </si>
  <si>
    <t>茨城県</t>
    <rPh sb="0" eb="2">
      <t>イバラギ</t>
    </rPh>
    <rPh sb="2" eb="3">
      <t>ケン</t>
    </rPh>
    <phoneticPr fontId="2"/>
  </si>
  <si>
    <t>栃木県</t>
    <rPh sb="0" eb="2">
      <t>トチギ</t>
    </rPh>
    <rPh sb="2" eb="3">
      <t>ケン</t>
    </rPh>
    <phoneticPr fontId="2"/>
  </si>
  <si>
    <t>2B</t>
    <phoneticPr fontId="4"/>
  </si>
  <si>
    <t>LF</t>
    <phoneticPr fontId="4"/>
  </si>
  <si>
    <t>IF</t>
    <phoneticPr fontId="4"/>
  </si>
  <si>
    <t>OF</t>
    <phoneticPr fontId="4"/>
  </si>
  <si>
    <t>投げ方・打ち方</t>
  </si>
  <si>
    <t>新加入等</t>
    <rPh sb="0" eb="3">
      <t>シンカニュウ</t>
    </rPh>
    <rPh sb="3" eb="4">
      <t>トウ</t>
    </rPh>
    <phoneticPr fontId="2"/>
  </si>
  <si>
    <t>高校新人</t>
    <rPh sb="0" eb="2">
      <t>コウコウ</t>
    </rPh>
    <rPh sb="2" eb="4">
      <t>シンジン</t>
    </rPh>
    <phoneticPr fontId="32"/>
  </si>
  <si>
    <t>大学新人</t>
    <rPh sb="0" eb="2">
      <t>ダイガク</t>
    </rPh>
    <rPh sb="2" eb="4">
      <t>シンジン</t>
    </rPh>
    <phoneticPr fontId="32"/>
  </si>
  <si>
    <t>移籍</t>
    <rPh sb="0" eb="2">
      <t>イセキ</t>
    </rPh>
    <phoneticPr fontId="32"/>
  </si>
  <si>
    <t>加入</t>
    <rPh sb="0" eb="2">
      <t>カニュウ</t>
    </rPh>
    <phoneticPr fontId="32"/>
  </si>
  <si>
    <t>復帰</t>
    <rPh sb="0" eb="2">
      <t>フッキ</t>
    </rPh>
    <phoneticPr fontId="32"/>
  </si>
  <si>
    <t>復帰移籍</t>
    <rPh sb="0" eb="2">
      <t>フッキ</t>
    </rPh>
    <rPh sb="2" eb="4">
      <t>イセキ</t>
    </rPh>
    <phoneticPr fontId="32"/>
  </si>
  <si>
    <t>外国人</t>
    <rPh sb="0" eb="3">
      <t>ガイコクジン</t>
    </rPh>
    <phoneticPr fontId="2"/>
  </si>
  <si>
    <t>追加変更</t>
    <rPh sb="0" eb="2">
      <t>ツイカ</t>
    </rPh>
    <rPh sb="2" eb="4">
      <t>ヘンコウ</t>
    </rPh>
    <phoneticPr fontId="2"/>
  </si>
  <si>
    <t>追加</t>
    <rPh sb="0" eb="2">
      <t>ツイカ</t>
    </rPh>
    <phoneticPr fontId="2"/>
  </si>
  <si>
    <t>変更</t>
    <rPh sb="0" eb="2">
      <t>ヘンコウ</t>
    </rPh>
    <phoneticPr fontId="2"/>
  </si>
  <si>
    <t>削除</t>
    <rPh sb="0" eb="2">
      <t>サクジョ</t>
    </rPh>
    <phoneticPr fontId="2"/>
  </si>
  <si>
    <t>公式記録員種別</t>
  </si>
  <si>
    <t>１種</t>
    <rPh sb="1" eb="2">
      <t>シュ</t>
    </rPh>
    <phoneticPr fontId="2"/>
  </si>
  <si>
    <t>２種</t>
    <rPh sb="1" eb="2">
      <t>シュ</t>
    </rPh>
    <phoneticPr fontId="2"/>
  </si>
  <si>
    <t>姓</t>
    <rPh sb="0" eb="1">
      <t>セイ</t>
    </rPh>
    <phoneticPr fontId="2"/>
  </si>
  <si>
    <t>名</t>
    <rPh sb="0" eb="1">
      <t>ナ</t>
    </rPh>
    <phoneticPr fontId="2"/>
  </si>
  <si>
    <t xml:space="preserve">都道府県協会長     </t>
    <phoneticPr fontId="2"/>
  </si>
  <si>
    <t>メール:</t>
    <phoneticPr fontId="2"/>
  </si>
  <si>
    <t>ＴＥＬ：                      
メール：sugi741452@gmail.com</t>
    <phoneticPr fontId="2"/>
  </si>
  <si>
    <t>携帯：</t>
    <phoneticPr fontId="2"/>
  </si>
  <si>
    <t>　東北ソフトボール協会長　殿</t>
    <rPh sb="1" eb="3">
      <t>トウホク</t>
    </rPh>
    <rPh sb="9" eb="11">
      <t>キョウカイ</t>
    </rPh>
    <rPh sb="11" eb="12">
      <t>チョウ</t>
    </rPh>
    <rPh sb="13" eb="14">
      <t>ドノ</t>
    </rPh>
    <phoneticPr fontId="2"/>
  </si>
  <si>
    <t xml:space="preserve">  </t>
    <phoneticPr fontId="4"/>
  </si>
  <si>
    <t xml:space="preserve">  プログラム掲載用の選手は身体・人物ともに適当と認め、参加申し込みをいたします。                     　</t>
    <rPh sb="7" eb="10">
      <t>ケイサイヨウ</t>
    </rPh>
    <rPh sb="11" eb="13">
      <t>センシュ</t>
    </rPh>
    <phoneticPr fontId="4"/>
  </si>
  <si>
    <t xml:space="preserve"> 東北ソフトボール協会長   殿       </t>
    <phoneticPr fontId="4"/>
  </si>
  <si>
    <r>
      <t>勤務先</t>
    </r>
    <r>
      <rPr>
        <sz val="10"/>
        <rFont val="Meiryo UI"/>
        <family val="3"/>
        <charset val="128"/>
      </rPr>
      <t>（実業団・大学は出身校）</t>
    </r>
    <rPh sb="0" eb="2">
      <t>キンム</t>
    </rPh>
    <rPh sb="2" eb="3">
      <t>サキ</t>
    </rPh>
    <rPh sb="4" eb="7">
      <t>ジツギョウダン</t>
    </rPh>
    <rPh sb="8" eb="10">
      <t>ダイガク</t>
    </rPh>
    <rPh sb="11" eb="14">
      <t>シュッシンコウ</t>
    </rPh>
    <phoneticPr fontId="2"/>
  </si>
  <si>
    <t/>
  </si>
  <si>
    <t>監　督(３０)</t>
    <rPh sb="0" eb="1">
      <t>カン</t>
    </rPh>
    <rPh sb="2" eb="3">
      <t>トク</t>
    </rPh>
    <phoneticPr fontId="4"/>
  </si>
  <si>
    <t>トレーナー名（１）</t>
    <rPh sb="5" eb="6">
      <t>メイ</t>
    </rPh>
    <phoneticPr fontId="2"/>
  </si>
  <si>
    <t>トレーナー名（２）</t>
    <rPh sb="5" eb="6">
      <t>メイ</t>
    </rPh>
    <phoneticPr fontId="2"/>
  </si>
  <si>
    <t> </t>
  </si>
  <si>
    <t>チーム責任者 殿</t>
  </si>
  <si>
    <t>大会プログラム掲載用参加申込書のご提出について(お願い)</t>
    <rPh sb="25" eb="26">
      <t>ネガ</t>
    </rPh>
    <phoneticPr fontId="4"/>
  </si>
  <si>
    <t>拝啓</t>
  </si>
  <si>
    <t>敬具</t>
  </si>
  <si>
    <t>　時下ますますご清栄のこととお慶び申し上げます。</t>
    <phoneticPr fontId="2"/>
  </si>
  <si>
    <t>　標記の件につきまして「個人情報の保護に関する法律」の施行に伴い、大会参加申込書に</t>
    <phoneticPr fontId="2"/>
  </si>
  <si>
    <t>記載された 個人情報は、競技会参加に関する資格確認ならびに競技会参加に関する関係</t>
    <phoneticPr fontId="2"/>
  </si>
  <si>
    <t>資料送付等の際にのみ利用いたしますことを予めご承知おき下さいますようお願い申し上げ</t>
    <phoneticPr fontId="2"/>
  </si>
  <si>
    <t>ます。</t>
    <phoneticPr fontId="2"/>
  </si>
  <si>
    <t xml:space="preserve">  なお、大会プログラムへの個人情報の掲載に関しましては、位置（ポジション）・UN（ユニ</t>
    <phoneticPr fontId="2"/>
  </si>
  <si>
    <t>おき下さいますようお願い申し上げます。</t>
    <phoneticPr fontId="2"/>
  </si>
  <si>
    <t>ムナンバー）・氏名・年齢（学年）・登録チーム名のみ掲載いたしますことを併せてご承知</t>
    <phoneticPr fontId="2"/>
  </si>
  <si>
    <t>また、本データは本大会公式記録員のデータとしても使用いたしますので、かならずデータ</t>
    <phoneticPr fontId="2"/>
  </si>
  <si>
    <t>での提出をお願いいたしますとともに、「入力データ」シートに入力してください。（直に各シ</t>
    <phoneticPr fontId="2"/>
  </si>
  <si>
    <t>ートに入力することがないようにでの提出をお願お願いいたします。）</t>
    <phoneticPr fontId="2"/>
  </si>
  <si>
    <t xml:space="preserve">  つきましては、参加申込書とは別に大会プログラム掲載用参加申込書のご提出につきまし</t>
    <phoneticPr fontId="2"/>
  </si>
  <si>
    <t>て、何卒ご理解とご協力のほど宜しくお願い申し上げます。</t>
    <phoneticPr fontId="2"/>
  </si>
  <si>
    <t>令和７年４月吉日</t>
    <rPh sb="0" eb="2">
      <t>レイワ</t>
    </rPh>
    <rPh sb="3" eb="4">
      <t>ネン</t>
    </rPh>
    <rPh sb="5" eb="6">
      <t>ガツ</t>
    </rPh>
    <rPh sb="6" eb="8">
      <t>キチジツ</t>
    </rPh>
    <phoneticPr fontId="4"/>
  </si>
  <si>
    <t>ｾｲ</t>
    <phoneticPr fontId="2"/>
  </si>
  <si>
    <t>ﾅ</t>
    <phoneticPr fontId="2"/>
  </si>
  <si>
    <r>
      <t>スタートコーチ</t>
    </r>
    <r>
      <rPr>
        <sz val="10"/>
        <rFont val="Meiryo UI"/>
        <family val="3"/>
        <charset val="128"/>
      </rPr>
      <t>（教員免許状保持者）</t>
    </r>
    <rPh sb="8" eb="10">
      <t>キョウイン</t>
    </rPh>
    <rPh sb="10" eb="13">
      <t>メンキョジョウ</t>
    </rPh>
    <rPh sb="13" eb="16">
      <t>ホジシャ</t>
    </rPh>
    <phoneticPr fontId="2"/>
  </si>
  <si>
    <t>ドクター</t>
    <phoneticPr fontId="2"/>
  </si>
  <si>
    <t>（実業団・大学は出身校）</t>
    <phoneticPr fontId="2"/>
  </si>
  <si>
    <t>令和６</t>
    <rPh sb="0" eb="2">
      <t>レイワ</t>
    </rPh>
    <phoneticPr fontId="2"/>
  </si>
  <si>
    <t>年(和暦)</t>
    <rPh sb="0" eb="1">
      <t>ネン</t>
    </rPh>
    <rPh sb="2" eb="4">
      <t>ワレキ</t>
    </rPh>
    <phoneticPr fontId="32"/>
  </si>
  <si>
    <t>令和７</t>
    <rPh sb="0" eb="2">
      <t>レイワ</t>
    </rPh>
    <phoneticPr fontId="2"/>
  </si>
  <si>
    <t>令和８</t>
    <rPh sb="0" eb="2">
      <t>レイワ</t>
    </rPh>
    <phoneticPr fontId="2"/>
  </si>
  <si>
    <t>令和９</t>
    <rPh sb="0" eb="2">
      <t>レイワ</t>
    </rPh>
    <phoneticPr fontId="2"/>
  </si>
  <si>
    <t>令和１０</t>
    <rPh sb="0" eb="2">
      <t>レイワ</t>
    </rPh>
    <phoneticPr fontId="2"/>
  </si>
  <si>
    <t>令和１１</t>
    <rPh sb="0" eb="2">
      <t>レイワ</t>
    </rPh>
    <phoneticPr fontId="2"/>
  </si>
  <si>
    <t>選　手</t>
    <rPh sb="0" eb="1">
      <t>セン</t>
    </rPh>
    <rPh sb="2" eb="3">
      <t>テ</t>
    </rPh>
    <phoneticPr fontId="2"/>
  </si>
  <si>
    <t>入力データ</t>
    <rPh sb="0" eb="2">
      <t>ニュウリョク</t>
    </rPh>
    <phoneticPr fontId="4"/>
  </si>
  <si>
    <t>※自動入力</t>
  </si>
  <si>
    <t>※自動入力</t>
    <phoneticPr fontId="2"/>
  </si>
  <si>
    <t>公式記録員種別</t>
    <phoneticPr fontId="2"/>
  </si>
  <si>
    <t>※ベンチ入りする　部長　または　実行委員　の方をご記入ください</t>
    <phoneticPr fontId="2"/>
  </si>
  <si>
    <t>※選択</t>
  </si>
  <si>
    <t>※選択</t>
    <phoneticPr fontId="2"/>
  </si>
  <si>
    <r>
      <rPr>
        <b/>
        <sz val="11"/>
        <color rgb="FFFF0000"/>
        <rFont val="Yu Gothic"/>
        <family val="3"/>
        <charset val="128"/>
      </rPr>
      <t>※</t>
    </r>
    <r>
      <rPr>
        <b/>
        <sz val="11"/>
        <color rgb="FFFF0000"/>
        <rFont val="Meiryo UI"/>
        <family val="3"/>
        <charset val="128"/>
      </rPr>
      <t>自動入力（強制入力可）※半角カナ※選択</t>
    </r>
    <rPh sb="1" eb="3">
      <t>ジドウ</t>
    </rPh>
    <rPh sb="3" eb="5">
      <t>ニュウリョク</t>
    </rPh>
    <rPh sb="6" eb="8">
      <t>キョウセイ</t>
    </rPh>
    <rPh sb="8" eb="10">
      <t>ニュウリョク</t>
    </rPh>
    <rPh sb="10" eb="11">
      <t>カ</t>
    </rPh>
    <rPh sb="13" eb="15">
      <t>ハンカク</t>
    </rPh>
    <phoneticPr fontId="4"/>
  </si>
  <si>
    <t>氏名</t>
    <phoneticPr fontId="2"/>
  </si>
  <si>
    <t>追加・変更</t>
    <rPh sb="0" eb="2">
      <t>ツイカ</t>
    </rPh>
    <rPh sb="3" eb="5">
      <t>ヘンコウ</t>
    </rPh>
    <phoneticPr fontId="2"/>
  </si>
  <si>
    <t>※ｽｺｱﾗｰは公式記録員有資格者であること</t>
    <phoneticPr fontId="2"/>
  </si>
  <si>
    <t>ｽｺｱﾗｰ名</t>
    <phoneticPr fontId="2"/>
  </si>
  <si>
    <t>通訳名</t>
    <rPh sb="0" eb="2">
      <t>ツウヤク</t>
    </rPh>
    <rPh sb="2" eb="3">
      <t>ナ</t>
    </rPh>
    <phoneticPr fontId="2"/>
  </si>
  <si>
    <t>※西暦で入力</t>
    <phoneticPr fontId="2"/>
  </si>
  <si>
    <t>　※西暦で入力</t>
    <rPh sb="2" eb="4">
      <t>セイレキ</t>
    </rPh>
    <rPh sb="5" eb="7">
      <t>ニュウリョク</t>
    </rPh>
    <phoneticPr fontId="2"/>
  </si>
  <si>
    <t>※半角数字のみ入力</t>
  </si>
  <si>
    <t>※半角数字のみ入力</t>
    <phoneticPr fontId="2"/>
  </si>
  <si>
    <t>防  御  率</t>
    <phoneticPr fontId="2"/>
  </si>
  <si>
    <t>部  員  数</t>
    <phoneticPr fontId="2"/>
  </si>
  <si>
    <t>成      績</t>
    <phoneticPr fontId="2"/>
  </si>
  <si>
    <t>(記録用のデータ作成の為、姓と名に区分し入力要）</t>
    <rPh sb="1" eb="3">
      <t>キロク</t>
    </rPh>
    <rPh sb="3" eb="4">
      <t>ヨウ</t>
    </rPh>
    <rPh sb="8" eb="10">
      <t>サクセイ</t>
    </rPh>
    <rPh sb="11" eb="12">
      <t>タメ</t>
    </rPh>
    <rPh sb="13" eb="14">
      <t>セイ</t>
    </rPh>
    <rPh sb="15" eb="16">
      <t>ナ</t>
    </rPh>
    <rPh sb="17" eb="19">
      <t>クブン</t>
    </rPh>
    <rPh sb="20" eb="22">
      <t>ニュウリョク</t>
    </rPh>
    <rPh sb="22" eb="23">
      <t>ヨウ</t>
    </rPh>
    <phoneticPr fontId="2"/>
  </si>
  <si>
    <t>山形県ソフトボール協会</t>
    <rPh sb="0" eb="3">
      <t>ヤマガタケン</t>
    </rPh>
    <rPh sb="9" eb="11">
      <t>キョウカイ</t>
    </rPh>
    <phoneticPr fontId="2"/>
  </si>
  <si>
    <t>第46回北海道・東北地区大学女子ソフトボール選手権大会                                                                      　　　                                             　　　　　　　　　 兼第60回全日本大学女子ソフトボール選手権大会北海道・東北地区予選会</t>
    <rPh sb="0" eb="1">
      <t>ダイ</t>
    </rPh>
    <rPh sb="3" eb="4">
      <t>カイ</t>
    </rPh>
    <rPh sb="4" eb="7">
      <t>ホッカイドウ</t>
    </rPh>
    <rPh sb="8" eb="10">
      <t>トウホク</t>
    </rPh>
    <rPh sb="10" eb="12">
      <t>チク</t>
    </rPh>
    <rPh sb="12" eb="14">
      <t>ダイガク</t>
    </rPh>
    <rPh sb="14" eb="16">
      <t>ジョシ</t>
    </rPh>
    <rPh sb="22" eb="25">
      <t>センシュケン</t>
    </rPh>
    <rPh sb="25" eb="27">
      <t>タイカイ</t>
    </rPh>
    <rPh sb="155" eb="156">
      <t>ケン</t>
    </rPh>
    <rPh sb="156" eb="157">
      <t>ダイ</t>
    </rPh>
    <rPh sb="159" eb="160">
      <t>カイ</t>
    </rPh>
    <rPh sb="160" eb="163">
      <t>ゼンニホン</t>
    </rPh>
    <rPh sb="163" eb="165">
      <t>ダイガク</t>
    </rPh>
    <rPh sb="165" eb="167">
      <t>ジョシ</t>
    </rPh>
    <rPh sb="173" eb="176">
      <t>センシュケン</t>
    </rPh>
    <rPh sb="176" eb="178">
      <t>タイカイ</t>
    </rPh>
    <rPh sb="178" eb="181">
      <t>ホッカイドウ</t>
    </rPh>
    <rPh sb="182" eb="184">
      <t>トウホク</t>
    </rPh>
    <rPh sb="184" eb="186">
      <t>チク</t>
    </rPh>
    <rPh sb="186" eb="189">
      <t>ヨセンカイ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</si>
</sst>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00\-0000"/>
    <numFmt numFmtId="177" formatCode="[$-411]ggge&quot;年&quot;m&quot;月&quot;d&quot;日&quot;;@"/>
    <numFmt numFmtId="178" formatCode="yyyy\.m\.d"/>
    <numFmt numFmtId="179" formatCode="0_ "/>
    <numFmt numFmtId="180" formatCode="#"/>
    <numFmt numFmtId="181" formatCode="yyyy&quot;年&quot;m&quot;月&quot;d&quot;日&quot;;@"/>
    <numFmt numFmtId="182" formatCode="0.000_ "/>
    <numFmt numFmtId="183" formatCode="[$]ggge&quot;年&quot;m&quot;月&quot;d&quot;日&quot;;@"/>
  </numFmts>
  <fonts count="54">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8"/>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9"/>
      <color indexed="81"/>
      <name val="ＭＳ Ｐゴシック"/>
      <family val="3"/>
      <charset val="128"/>
    </font>
    <font>
      <b/>
      <sz val="9"/>
      <color indexed="81"/>
      <name val="ＭＳ Ｐゴシック"/>
      <family val="3"/>
      <charset val="128"/>
    </font>
    <font>
      <sz val="11"/>
      <name val="Century"/>
      <family val="1"/>
    </font>
    <font>
      <u/>
      <sz val="12"/>
      <color theme="10"/>
      <name val="ＭＳ Ｐ明朝"/>
      <family val="1"/>
      <charset val="128"/>
    </font>
    <font>
      <sz val="11"/>
      <color rgb="FFFF0000"/>
      <name val="Meiryo UI"/>
      <family val="3"/>
      <charset val="128"/>
    </font>
    <font>
      <sz val="11"/>
      <name val="ＭＳ Ｐゴシック"/>
      <family val="3"/>
      <charset val="128"/>
    </font>
    <font>
      <b/>
      <sz val="12"/>
      <name val="ＭＳ Ｐ明朝"/>
      <family val="1"/>
      <charset val="128"/>
    </font>
    <font>
      <b/>
      <sz val="11"/>
      <name val="ＭＳ Ｐ明朝"/>
      <family val="1"/>
      <charset val="128"/>
    </font>
    <font>
      <sz val="10"/>
      <name val="ＭＳ Ｐゴシック"/>
      <family val="3"/>
      <charset val="128"/>
    </font>
    <font>
      <sz val="10"/>
      <color indexed="81"/>
      <name val="MS P ゴシック"/>
      <family val="3"/>
      <charset val="128"/>
    </font>
    <font>
      <sz val="11"/>
      <color theme="1"/>
      <name val="ＭＳ Ｐ明朝"/>
      <family val="1"/>
      <charset val="128"/>
    </font>
    <font>
      <b/>
      <sz val="11"/>
      <color rgb="FFFF0000"/>
      <name val="Meiryo UI"/>
      <family val="3"/>
      <charset val="128"/>
    </font>
    <font>
      <b/>
      <sz val="11"/>
      <color rgb="FFFF0000"/>
      <name val="Yu Gothic"/>
      <family val="3"/>
      <charset val="128"/>
    </font>
    <font>
      <b/>
      <sz val="10"/>
      <color indexed="81"/>
      <name val="MS P ゴシック"/>
      <family val="3"/>
      <charset val="128"/>
    </font>
    <font>
      <sz val="11"/>
      <color theme="1"/>
      <name val="ＭＳ Ｐゴシック"/>
      <family val="3"/>
      <charset val="128"/>
    </font>
    <font>
      <b/>
      <sz val="13"/>
      <name val="ＭＳ Ｐ明朝"/>
      <family val="1"/>
      <charset val="128"/>
    </font>
    <font>
      <sz val="11"/>
      <color theme="1"/>
      <name val="Meiryo UI"/>
      <family val="3"/>
      <charset val="128"/>
    </font>
    <font>
      <sz val="9"/>
      <color theme="1"/>
      <name val="Meiryo UI"/>
      <family val="3"/>
      <charset val="128"/>
    </font>
    <font>
      <sz val="6"/>
      <name val="ＭＳ Ｐゴシック"/>
      <family val="3"/>
      <charset val="128"/>
      <scheme val="minor"/>
    </font>
    <font>
      <sz val="11"/>
      <color rgb="FFC00000"/>
      <name val="Meiryo UI"/>
      <family val="3"/>
      <charset val="128"/>
    </font>
    <font>
      <sz val="11"/>
      <color theme="0"/>
      <name val="Meiryo UI"/>
      <family val="3"/>
      <charset val="128"/>
    </font>
    <font>
      <sz val="12"/>
      <color theme="0"/>
      <name val="Meiryo UI"/>
      <family val="3"/>
      <charset val="128"/>
    </font>
    <font>
      <sz val="10"/>
      <color theme="1"/>
      <name val="Meiryo UI"/>
      <family val="3"/>
      <charset val="128"/>
    </font>
    <font>
      <sz val="10"/>
      <name val="Meiryo UI"/>
      <family val="3"/>
      <charset val="128"/>
    </font>
    <font>
      <sz val="10"/>
      <color rgb="FFC00000"/>
      <name val="Meiryo UI"/>
      <family val="3"/>
      <charset val="128"/>
    </font>
    <font>
      <sz val="10"/>
      <color rgb="FF0000FF"/>
      <name val="Meiryo UI"/>
      <family val="3"/>
      <charset val="128"/>
    </font>
    <font>
      <sz val="11"/>
      <color rgb="FF0000FF"/>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6"/>
      <color theme="1"/>
      <name val="Meiryo UI"/>
      <family val="3"/>
      <charset val="128"/>
    </font>
    <font>
      <sz val="12"/>
      <name val="ＭＳ 明朝"/>
      <family val="1"/>
      <charset val="128"/>
    </font>
    <font>
      <b/>
      <sz val="10"/>
      <color rgb="FFFF0000"/>
      <name val="Meiryo UI"/>
      <family val="3"/>
      <charset val="128"/>
    </font>
    <font>
      <sz val="11"/>
      <color theme="0"/>
      <name val="ＭＳ Ｐゴシック"/>
      <family val="3"/>
      <charset val="128"/>
    </font>
    <font>
      <b/>
      <sz val="11"/>
      <name val="Meiryo UI"/>
      <family val="3"/>
      <charset val="128"/>
    </font>
    <font>
      <b/>
      <sz val="9"/>
      <color rgb="FFFF0000"/>
      <name val="Meiryo UI"/>
      <family val="3"/>
      <charset val="128"/>
    </font>
    <font>
      <sz val="14"/>
      <color theme="0"/>
      <name val="Meiryo UI"/>
      <family val="3"/>
      <charset val="128"/>
    </font>
    <font>
      <sz val="9"/>
      <name val="Meiryo UI"/>
      <family val="3"/>
      <charset val="128"/>
    </font>
    <font>
      <sz val="8"/>
      <name val="Meiryo UI"/>
      <family val="3"/>
      <charset val="128"/>
    </font>
    <font>
      <b/>
      <sz val="10"/>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1">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s>
  <cellStyleXfs count="3">
    <xf numFmtId="0" fontId="0" fillId="0" borderId="0">
      <alignment vertical="center"/>
    </xf>
    <xf numFmtId="0" fontId="17" fillId="0" borderId="0" applyNumberFormat="0" applyFill="0" applyBorder="0" applyAlignment="0" applyProtection="0"/>
    <xf numFmtId="0" fontId="19" fillId="0" borderId="0">
      <alignment vertical="center"/>
    </xf>
  </cellStyleXfs>
  <cellXfs count="86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xf numFmtId="0" fontId="3" fillId="0" borderId="3" xfId="0" applyFont="1" applyBorder="1" applyAlignment="1">
      <alignment horizontal="center" vertical="center"/>
    </xf>
    <xf numFmtId="0" fontId="3" fillId="0" borderId="3" xfId="0" applyFont="1" applyBorder="1">
      <alignment vertical="center"/>
    </xf>
    <xf numFmtId="0" fontId="7" fillId="0" borderId="0" xfId="0" applyFont="1" applyAlignment="1"/>
    <xf numFmtId="0" fontId="3" fillId="0" borderId="0" xfId="0" applyFont="1" applyAlignment="1"/>
    <xf numFmtId="0" fontId="8" fillId="0" borderId="0" xfId="0" applyFont="1" applyAlignment="1">
      <alignment horizontal="center"/>
    </xf>
    <xf numFmtId="0" fontId="6" fillId="0" borderId="0" xfId="0" applyFont="1" applyAlignment="1"/>
    <xf numFmtId="0" fontId="3" fillId="0" borderId="0" xfId="0" applyFont="1" applyAlignment="1">
      <alignment horizontal="center" vertical="center" wrapText="1"/>
    </xf>
    <xf numFmtId="0" fontId="3" fillId="0" borderId="0" xfId="0" applyFont="1" applyAlignment="1">
      <alignment horizontal="left"/>
    </xf>
    <xf numFmtId="0" fontId="12" fillId="0" borderId="0" xfId="0" applyFont="1" applyAlignment="1">
      <alignment horizontal="center" vertical="center"/>
    </xf>
    <xf numFmtId="0" fontId="12" fillId="0" borderId="0" xfId="0" applyFont="1">
      <alignment vertical="center"/>
    </xf>
    <xf numFmtId="0" fontId="13" fillId="0" borderId="3" xfId="0" applyFont="1" applyBorder="1" applyAlignment="1">
      <alignment horizontal="center" vertical="center"/>
    </xf>
    <xf numFmtId="0" fontId="12" fillId="0" borderId="3" xfId="0" applyFont="1" applyBorder="1" applyAlignment="1">
      <alignment horizontal="center" vertical="center" wrapText="1"/>
    </xf>
    <xf numFmtId="0" fontId="13" fillId="0" borderId="4" xfId="0" applyFont="1" applyBorder="1">
      <alignment vertical="center"/>
    </xf>
    <xf numFmtId="0" fontId="13" fillId="0" borderId="3" xfId="0" applyFont="1" applyBorder="1">
      <alignment vertical="center"/>
    </xf>
    <xf numFmtId="0" fontId="13" fillId="0" borderId="0" xfId="0" applyFont="1">
      <alignment vertical="center"/>
    </xf>
    <xf numFmtId="0" fontId="12" fillId="0" borderId="3" xfId="0" applyFont="1" applyBorder="1" applyAlignment="1">
      <alignment horizontal="center" vertical="center"/>
    </xf>
    <xf numFmtId="0" fontId="12" fillId="0" borderId="0" xfId="0" applyFont="1" applyAlignment="1">
      <alignment horizontal="left" vertical="center" indent="1"/>
    </xf>
    <xf numFmtId="0" fontId="12" fillId="0" borderId="0" xfId="0" applyFont="1" applyProtection="1">
      <alignment vertical="center"/>
      <protection locked="0"/>
    </xf>
    <xf numFmtId="0" fontId="12" fillId="0" borderId="0" xfId="0" applyFont="1" applyAlignment="1">
      <alignment horizontal="left" vertical="center"/>
    </xf>
    <xf numFmtId="0" fontId="12" fillId="0" borderId="2" xfId="0" applyFont="1" applyBorder="1" applyAlignment="1">
      <alignment horizontal="center" vertical="center" wrapText="1"/>
    </xf>
    <xf numFmtId="0" fontId="13" fillId="0" borderId="8" xfId="0" applyFont="1" applyBorder="1">
      <alignment vertical="center"/>
    </xf>
    <xf numFmtId="0" fontId="12" fillId="0" borderId="7" xfId="0" applyFont="1" applyBorder="1" applyAlignment="1">
      <alignment horizontal="center" vertical="center" wrapText="1"/>
    </xf>
    <xf numFmtId="0" fontId="12" fillId="0" borderId="3"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3" xfId="0" applyFont="1" applyBorder="1" applyAlignment="1" applyProtection="1">
      <alignment horizontal="distributed" vertical="center"/>
      <protection locked="0"/>
    </xf>
    <xf numFmtId="0" fontId="13" fillId="0" borderId="0" xfId="0" applyFont="1" applyAlignment="1">
      <alignment horizontal="center" vertical="center"/>
    </xf>
    <xf numFmtId="0" fontId="18" fillId="0" borderId="0" xfId="0" applyFont="1">
      <alignment vertical="center"/>
    </xf>
    <xf numFmtId="0" fontId="16" fillId="0" borderId="0" xfId="0" applyFont="1" applyAlignment="1">
      <alignment horizontal="justify"/>
    </xf>
    <xf numFmtId="0" fontId="16" fillId="0" borderId="0" xfId="0" applyFont="1" applyAlignment="1"/>
    <xf numFmtId="0" fontId="12" fillId="0" borderId="0" xfId="0" applyFont="1" applyAlignment="1" applyProtection="1">
      <alignment horizontal="left" vertical="center" indent="1"/>
      <protection locked="0"/>
    </xf>
    <xf numFmtId="0" fontId="12" fillId="0" borderId="0" xfId="0" applyFont="1" applyAlignment="1" applyProtection="1">
      <alignment horizontal="distributed" vertical="center" indent="1"/>
      <protection locked="0"/>
    </xf>
    <xf numFmtId="0" fontId="12" fillId="0" borderId="0" xfId="0" applyFont="1" applyAlignment="1" applyProtection="1">
      <alignment horizontal="center" vertical="top" wrapText="1" shrinkToFit="1"/>
      <protection locked="0"/>
    </xf>
    <xf numFmtId="0" fontId="17" fillId="0" borderId="0" xfId="1" applyAlignment="1">
      <alignment vertical="center"/>
    </xf>
    <xf numFmtId="0" fontId="3" fillId="0" borderId="2" xfId="0" applyFont="1" applyBorder="1" applyAlignment="1">
      <alignment horizontal="center" vertical="center"/>
    </xf>
    <xf numFmtId="0" fontId="0" fillId="0" borderId="0" xfId="0" applyAlignment="1"/>
    <xf numFmtId="0" fontId="3" fillId="0" borderId="9" xfId="0" applyFont="1" applyBorder="1" applyAlignment="1">
      <alignment horizontal="center" vertical="center" wrapText="1"/>
    </xf>
    <xf numFmtId="0" fontId="7" fillId="0" borderId="0" xfId="0" applyFont="1" applyAlignment="1">
      <alignment horizontal="centerContinuous"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2" xfId="0" applyFont="1" applyBorder="1">
      <alignment vertical="center"/>
    </xf>
    <xf numFmtId="0" fontId="3" fillId="0" borderId="0" xfId="0" applyFont="1" applyAlignment="1">
      <alignment horizontal="center" vertical="center" shrinkToFit="1"/>
    </xf>
    <xf numFmtId="0" fontId="16" fillId="0" borderId="0" xfId="0" applyFont="1">
      <alignment vertical="center"/>
    </xf>
    <xf numFmtId="0" fontId="3" fillId="0" borderId="0" xfId="0" applyFont="1" applyAlignment="1">
      <alignment horizontal="right" vertical="center"/>
    </xf>
    <xf numFmtId="0" fontId="5" fillId="0" borderId="0" xfId="0" applyFont="1" applyAlignment="1">
      <alignment horizontal="center"/>
    </xf>
    <xf numFmtId="0" fontId="6" fillId="0" borderId="0" xfId="0" applyFont="1">
      <alignment vertical="center"/>
    </xf>
    <xf numFmtId="0" fontId="25" fillId="0" borderId="0" xfId="0" applyFont="1">
      <alignment vertical="center"/>
    </xf>
    <xf numFmtId="0" fontId="25" fillId="0" borderId="0" xfId="0" applyFont="1" applyProtection="1">
      <alignment vertical="center"/>
      <protection locked="0"/>
    </xf>
    <xf numFmtId="0" fontId="25" fillId="0" borderId="0" xfId="0" applyFont="1" applyAlignment="1">
      <alignment horizontal="left" vertical="center"/>
    </xf>
    <xf numFmtId="0" fontId="25" fillId="0" borderId="0" xfId="0" applyFont="1" applyAlignment="1" applyProtection="1">
      <alignment horizontal="center" vertical="top" wrapText="1" shrinkToFit="1"/>
      <protection locked="0"/>
    </xf>
    <xf numFmtId="0" fontId="21" fillId="0" borderId="0" xfId="0" applyFont="1" applyAlignment="1">
      <alignment horizontal="center" vertical="center"/>
    </xf>
    <xf numFmtId="0" fontId="6" fillId="0" borderId="0" xfId="2" applyFont="1" applyAlignment="1"/>
    <xf numFmtId="0" fontId="6" fillId="0" borderId="0" xfId="0" applyFont="1" applyAlignment="1">
      <alignment horizontal="left" vertical="center"/>
    </xf>
    <xf numFmtId="0" fontId="3" fillId="0" borderId="0" xfId="0" applyFont="1" applyAlignment="1">
      <alignment horizontal="distributed" vertical="center"/>
    </xf>
    <xf numFmtId="0" fontId="29" fillId="0" borderId="0" xfId="0" applyFont="1" applyAlignment="1">
      <alignment horizontal="left" vertical="center"/>
    </xf>
    <xf numFmtId="0" fontId="29" fillId="0" borderId="0" xfId="0" applyFont="1" applyAlignment="1">
      <alignment horizontal="centerContinuous" vertical="center"/>
    </xf>
    <xf numFmtId="0" fontId="30" fillId="0" borderId="0" xfId="0" applyFont="1" applyAlignment="1">
      <alignment horizontal="center" vertical="center"/>
    </xf>
    <xf numFmtId="0" fontId="30" fillId="0" borderId="0" xfId="0" applyFont="1">
      <alignment vertical="center"/>
    </xf>
    <xf numFmtId="0" fontId="30" fillId="0" borderId="0" xfId="0" applyFont="1" applyAlignment="1">
      <alignment horizontal="distributed" vertical="center" indent="1"/>
    </xf>
    <xf numFmtId="0" fontId="33" fillId="0" borderId="0" xfId="0" applyFont="1" applyAlignment="1">
      <alignment horizontal="center" vertical="center"/>
    </xf>
    <xf numFmtId="0" fontId="34" fillId="4" borderId="0" xfId="0" applyFont="1" applyFill="1" applyAlignment="1">
      <alignment horizontal="center" vertical="center"/>
    </xf>
    <xf numFmtId="0" fontId="35" fillId="4" borderId="0" xfId="0" applyFont="1" applyFill="1" applyAlignment="1">
      <alignment horizontal="center" vertical="center"/>
    </xf>
    <xf numFmtId="0" fontId="30" fillId="3" borderId="12" xfId="0" applyFont="1" applyFill="1" applyBorder="1" applyAlignment="1">
      <alignment horizontal="distributed" vertical="center" shrinkToFit="1"/>
    </xf>
    <xf numFmtId="0" fontId="30" fillId="0" borderId="19" xfId="0" applyFont="1" applyBorder="1" applyAlignment="1" applyProtection="1">
      <alignment horizontal="center" vertical="center"/>
      <protection locked="0"/>
    </xf>
    <xf numFmtId="0" fontId="12" fillId="0" borderId="20" xfId="0" applyFont="1" applyBorder="1" applyAlignment="1">
      <alignment horizontal="center" vertical="center"/>
    </xf>
    <xf numFmtId="0" fontId="30" fillId="0" borderId="21" xfId="0" applyFont="1" applyBorder="1" applyAlignment="1" applyProtection="1">
      <alignment horizontal="center" vertical="center"/>
      <protection locked="0"/>
    </xf>
    <xf numFmtId="0" fontId="30" fillId="3" borderId="12" xfId="0" applyFont="1" applyFill="1" applyBorder="1">
      <alignment vertical="center"/>
    </xf>
    <xf numFmtId="0" fontId="30" fillId="0" borderId="0" xfId="0" applyFont="1" applyAlignment="1">
      <alignment vertical="center" shrinkToFit="1"/>
    </xf>
    <xf numFmtId="0" fontId="30" fillId="3" borderId="23" xfId="0" applyFont="1" applyFill="1" applyBorder="1">
      <alignment vertical="center"/>
    </xf>
    <xf numFmtId="0" fontId="30" fillId="0" borderId="24" xfId="0" applyFont="1" applyBorder="1" applyAlignment="1" applyProtection="1">
      <alignment horizontal="center" vertical="center"/>
      <protection locked="0"/>
    </xf>
    <xf numFmtId="0" fontId="12" fillId="0" borderId="25" xfId="0" applyFont="1" applyBorder="1" applyAlignment="1">
      <alignment horizontal="center" vertical="center"/>
    </xf>
    <xf numFmtId="0" fontId="30" fillId="0" borderId="26" xfId="0" applyFont="1" applyBorder="1" applyAlignment="1" applyProtection="1">
      <alignment horizontal="center" vertical="center"/>
      <protection locked="0"/>
    </xf>
    <xf numFmtId="0" fontId="36" fillId="0" borderId="0" xfId="0" applyFont="1" applyAlignment="1">
      <alignment horizontal="center" vertical="center"/>
    </xf>
    <xf numFmtId="0" fontId="30" fillId="3" borderId="12" xfId="0" applyFont="1" applyFill="1" applyBorder="1" applyAlignment="1">
      <alignment horizontal="center" vertical="center"/>
    </xf>
    <xf numFmtId="0" fontId="12" fillId="0" borderId="19"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shrinkToFit="1"/>
    </xf>
    <xf numFmtId="0" fontId="12" fillId="0" borderId="19" xfId="0" applyFont="1" applyBorder="1" applyAlignment="1" applyProtection="1">
      <alignment horizontal="center" vertical="center" shrinkToFit="1"/>
      <protection locked="0"/>
    </xf>
    <xf numFmtId="0" fontId="12" fillId="0" borderId="20" xfId="0" applyFont="1" applyBorder="1" applyAlignment="1">
      <alignment horizontal="center" vertical="center" shrinkToFit="1"/>
    </xf>
    <xf numFmtId="0" fontId="12" fillId="0" borderId="21"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178" fontId="40" fillId="0" borderId="0" xfId="0" applyNumberFormat="1" applyFont="1" applyAlignment="1" applyProtection="1">
      <alignment horizontal="center" vertical="center"/>
      <protection locked="0"/>
    </xf>
    <xf numFmtId="0" fontId="30" fillId="0" borderId="0" xfId="0" applyFont="1" applyAlignment="1">
      <alignment horizontal="center" vertical="center" shrinkToFit="1"/>
    </xf>
    <xf numFmtId="0" fontId="18" fillId="0" borderId="20" xfId="0" applyFont="1" applyBorder="1" applyAlignment="1">
      <alignment horizontal="center" vertical="center" shrinkToFit="1"/>
    </xf>
    <xf numFmtId="0" fontId="41" fillId="0" borderId="0" xfId="0" applyFont="1" applyAlignment="1">
      <alignment vertical="top"/>
    </xf>
    <xf numFmtId="0" fontId="30" fillId="0" borderId="0" xfId="0" applyFont="1" applyAlignment="1">
      <alignment vertical="top"/>
    </xf>
    <xf numFmtId="0" fontId="42" fillId="0" borderId="0" xfId="0" applyFont="1" applyAlignment="1">
      <alignment vertical="top"/>
    </xf>
    <xf numFmtId="0" fontId="42" fillId="0" borderId="0" xfId="0" applyFont="1" applyAlignment="1">
      <alignment horizontal="right" vertical="top"/>
    </xf>
    <xf numFmtId="0" fontId="42" fillId="0" borderId="0" xfId="0" applyFont="1" applyAlignment="1">
      <alignment vertical="top" wrapText="1"/>
    </xf>
    <xf numFmtId="0" fontId="30" fillId="0" borderId="0" xfId="0" applyFont="1" applyAlignment="1">
      <alignment vertical="top" wrapText="1"/>
    </xf>
    <xf numFmtId="0" fontId="42" fillId="0" borderId="3" xfId="0" applyFont="1" applyBorder="1" applyAlignment="1">
      <alignment horizontal="center" vertical="center"/>
    </xf>
    <xf numFmtId="0" fontId="42" fillId="0" borderId="3" xfId="0" applyFont="1" applyBorder="1" applyAlignment="1">
      <alignment horizontal="center" vertical="top"/>
    </xf>
    <xf numFmtId="0" fontId="43" fillId="0" borderId="0" xfId="0" applyFont="1">
      <alignment vertical="center"/>
    </xf>
    <xf numFmtId="0" fontId="43" fillId="0" borderId="0" xfId="0" applyFont="1" applyAlignment="1">
      <alignment horizontal="center" vertical="center"/>
    </xf>
    <xf numFmtId="179" fontId="43" fillId="0" borderId="0" xfId="0" applyNumberFormat="1" applyFont="1" applyAlignment="1">
      <alignment horizontal="center" vertical="center"/>
    </xf>
    <xf numFmtId="180" fontId="43" fillId="0" borderId="0" xfId="0" applyNumberFormat="1" applyFont="1" applyAlignment="1">
      <alignment horizontal="center" vertical="center" shrinkToFit="1"/>
    </xf>
    <xf numFmtId="0" fontId="43" fillId="0" borderId="0" xfId="0" applyFont="1" applyAlignment="1">
      <alignment horizontal="distributed" vertical="center" indent="1"/>
    </xf>
    <xf numFmtId="0" fontId="43" fillId="0" borderId="3" xfId="0" applyFont="1" applyBorder="1" applyAlignment="1">
      <alignment horizontal="center" vertical="center"/>
    </xf>
    <xf numFmtId="0" fontId="43" fillId="0" borderId="0" xfId="0" applyFont="1" applyAlignment="1">
      <alignment horizontal="left" vertical="center" indent="2"/>
    </xf>
    <xf numFmtId="0" fontId="44" fillId="0" borderId="0" xfId="0" applyFont="1" applyAlignment="1">
      <alignment horizontal="center" vertical="center" wrapText="1"/>
    </xf>
    <xf numFmtId="179" fontId="43" fillId="0" borderId="3" xfId="0" applyNumberFormat="1"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180" fontId="43" fillId="0" borderId="3" xfId="0" applyNumberFormat="1" applyFont="1" applyBorder="1" applyAlignment="1">
      <alignment horizontal="center" vertical="center"/>
    </xf>
    <xf numFmtId="180" fontId="43" fillId="0" borderId="33" xfId="0" applyNumberFormat="1" applyFont="1" applyBorder="1" applyAlignment="1">
      <alignment horizontal="center" vertical="center"/>
    </xf>
    <xf numFmtId="0" fontId="43" fillId="0" borderId="36" xfId="0" applyFont="1" applyBorder="1" applyAlignment="1">
      <alignment horizontal="center" vertical="center"/>
    </xf>
    <xf numFmtId="0" fontId="42" fillId="0" borderId="0" xfId="0" applyFont="1">
      <alignment vertical="center"/>
    </xf>
    <xf numFmtId="179" fontId="42" fillId="0" borderId="0" xfId="0" applyNumberFormat="1" applyFont="1" applyAlignment="1">
      <alignment horizontal="center" vertical="center"/>
    </xf>
    <xf numFmtId="181" fontId="42" fillId="0" borderId="0" xfId="0" applyNumberFormat="1" applyFont="1" applyAlignment="1">
      <alignment horizontal="right" vertical="center"/>
    </xf>
    <xf numFmtId="0" fontId="43" fillId="0" borderId="0" xfId="0" applyFont="1" applyAlignment="1">
      <alignment horizontal="left" vertical="center"/>
    </xf>
    <xf numFmtId="0" fontId="45" fillId="0" borderId="0" xfId="2" applyFont="1" applyAlignment="1">
      <alignment horizontal="center" vertical="center"/>
    </xf>
    <xf numFmtId="0" fontId="43" fillId="0" borderId="3" xfId="0" applyFont="1" applyBorder="1" applyAlignment="1">
      <alignment horizontal="distributed" vertical="center" indent="1" shrinkToFit="1"/>
    </xf>
    <xf numFmtId="0" fontId="30" fillId="0" borderId="3" xfId="0" applyFont="1" applyBorder="1" applyAlignment="1">
      <alignment horizontal="center" vertical="center" shrinkToFit="1"/>
    </xf>
    <xf numFmtId="0" fontId="37" fillId="0" borderId="0" xfId="0" applyFont="1">
      <alignment vertical="center"/>
    </xf>
    <xf numFmtId="0" fontId="46" fillId="0" borderId="0" xfId="0" applyFont="1">
      <alignment vertical="center"/>
    </xf>
    <xf numFmtId="0" fontId="12" fillId="0" borderId="0" xfId="0" applyFont="1" applyAlignment="1" applyProtection="1">
      <alignment horizontal="left" vertical="center"/>
      <protection locked="0"/>
    </xf>
    <xf numFmtId="0" fontId="13" fillId="0" borderId="10" xfId="0" applyFont="1" applyBorder="1">
      <alignment vertical="center"/>
    </xf>
    <xf numFmtId="0" fontId="25" fillId="0" borderId="0" xfId="0" applyFont="1" applyAlignment="1">
      <alignment horizontal="left" vertical="center" indent="1"/>
    </xf>
    <xf numFmtId="0" fontId="42" fillId="0" borderId="0" xfId="0" applyFont="1" applyAlignment="1">
      <alignment horizontal="center" vertical="center"/>
    </xf>
    <xf numFmtId="0" fontId="35" fillId="8" borderId="3" xfId="0" applyFont="1" applyFill="1" applyBorder="1" applyAlignment="1">
      <alignment horizontal="center" vertical="center"/>
    </xf>
    <xf numFmtId="0" fontId="0" fillId="6" borderId="0" xfId="0" applyFill="1">
      <alignment vertical="center"/>
    </xf>
    <xf numFmtId="0" fontId="47" fillId="8" borderId="3" xfId="0" applyFont="1" applyFill="1" applyBorder="1" applyAlignment="1">
      <alignment horizontal="center" vertical="center"/>
    </xf>
    <xf numFmtId="0" fontId="0" fillId="6" borderId="3" xfId="0" applyFill="1" applyBorder="1" applyAlignment="1">
      <alignment horizontal="center" vertical="center"/>
    </xf>
    <xf numFmtId="0" fontId="35" fillId="8" borderId="3" xfId="0" applyFont="1" applyFill="1" applyBorder="1">
      <alignment vertical="center"/>
    </xf>
    <xf numFmtId="180" fontId="43" fillId="0" borderId="36" xfId="0" applyNumberFormat="1" applyFont="1" applyBorder="1" applyAlignment="1">
      <alignment horizontal="center" vertical="center"/>
    </xf>
    <xf numFmtId="180" fontId="43" fillId="0" borderId="37" xfId="0" applyNumberFormat="1" applyFont="1" applyBorder="1" applyAlignment="1">
      <alignment horizontal="center" vertical="center"/>
    </xf>
    <xf numFmtId="179" fontId="43" fillId="0" borderId="13" xfId="0" applyNumberFormat="1" applyFont="1" applyBorder="1" applyAlignment="1">
      <alignment horizontal="center" vertical="center"/>
    </xf>
    <xf numFmtId="0" fontId="43" fillId="0" borderId="13" xfId="0" applyFont="1" applyBorder="1" applyAlignment="1">
      <alignment horizontal="distributed" vertical="center" indent="1" shrinkToFit="1"/>
    </xf>
    <xf numFmtId="0" fontId="43" fillId="0" borderId="39" xfId="0" applyFont="1" applyBorder="1" applyAlignment="1">
      <alignment horizontal="center" vertical="center"/>
    </xf>
    <xf numFmtId="0" fontId="43" fillId="0" borderId="40" xfId="0" applyFont="1" applyBorder="1" applyAlignment="1">
      <alignment horizontal="center" vertical="center"/>
    </xf>
    <xf numFmtId="179" fontId="43" fillId="0" borderId="43" xfId="0" applyNumberFormat="1" applyFont="1" applyBorder="1" applyAlignment="1">
      <alignment horizontal="distributed"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28" xfId="0" applyFont="1" applyBorder="1" applyAlignment="1">
      <alignment horizontal="distributed" vertical="center" indent="1"/>
    </xf>
    <xf numFmtId="0" fontId="43" fillId="0" borderId="33" xfId="0" applyFont="1" applyBorder="1" applyAlignment="1">
      <alignment horizontal="distributed" vertical="center" indent="1"/>
    </xf>
    <xf numFmtId="0" fontId="43" fillId="0" borderId="50" xfId="0" applyFont="1" applyBorder="1" applyAlignment="1">
      <alignment horizontal="distributed" vertical="center" indent="1"/>
    </xf>
    <xf numFmtId="0" fontId="42" fillId="2" borderId="3" xfId="0" applyFont="1" applyFill="1" applyBorder="1" applyAlignment="1">
      <alignment horizontal="center"/>
    </xf>
    <xf numFmtId="0" fontId="42" fillId="0" borderId="4" xfId="0" applyFont="1" applyBorder="1">
      <alignment vertical="center"/>
    </xf>
    <xf numFmtId="0" fontId="12" fillId="2" borderId="0" xfId="0" applyFont="1" applyFill="1" applyAlignment="1" applyProtection="1">
      <alignment horizontal="center" vertical="center"/>
      <protection locked="0"/>
    </xf>
    <xf numFmtId="0" fontId="40" fillId="2" borderId="0" xfId="0" applyFont="1" applyFill="1" applyAlignment="1" applyProtection="1">
      <alignment horizontal="center" vertical="center"/>
      <protection locked="0"/>
    </xf>
    <xf numFmtId="0" fontId="12" fillId="0" borderId="0" xfId="0" applyFont="1" applyAlignment="1" applyProtection="1">
      <alignment horizontal="left" vertical="center" shrinkToFit="1"/>
      <protection locked="0"/>
    </xf>
    <xf numFmtId="0" fontId="30" fillId="0" borderId="0" xfId="0" applyFont="1" applyAlignment="1">
      <alignment horizontal="left" vertical="center"/>
    </xf>
    <xf numFmtId="0" fontId="38" fillId="0" borderId="0" xfId="0" applyFont="1" applyAlignment="1">
      <alignment horizontal="left" vertical="center"/>
    </xf>
    <xf numFmtId="0" fontId="12" fillId="2" borderId="3" xfId="0" applyFont="1" applyFill="1" applyBorder="1" applyAlignment="1" applyProtection="1">
      <alignment horizontal="center" vertical="center"/>
      <protection locked="0"/>
    </xf>
    <xf numFmtId="49" fontId="12" fillId="0" borderId="0" xfId="0" applyNumberFormat="1" applyFont="1" applyAlignment="1" applyProtection="1">
      <alignment horizontal="left" vertical="center" indent="1"/>
      <protection locked="0"/>
    </xf>
    <xf numFmtId="0" fontId="25" fillId="0" borderId="0" xfId="0" applyFont="1" applyAlignment="1" applyProtection="1">
      <alignment horizontal="left" vertical="center"/>
      <protection locked="0"/>
    </xf>
    <xf numFmtId="0" fontId="30" fillId="0" borderId="12" xfId="0" applyFont="1" applyBorder="1" applyAlignment="1">
      <alignment horizontal="center" vertical="center" shrinkToFit="1"/>
    </xf>
    <xf numFmtId="0" fontId="12" fillId="0" borderId="3" xfId="0" applyFont="1" applyBorder="1" applyProtection="1">
      <alignment vertical="center"/>
      <protection locked="0"/>
    </xf>
    <xf numFmtId="0" fontId="3" fillId="0" borderId="9" xfId="0" applyFont="1" applyBorder="1">
      <alignment vertical="center"/>
    </xf>
    <xf numFmtId="58" fontId="1"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xf numFmtId="0" fontId="1" fillId="0" borderId="0" xfId="0" applyFont="1" applyAlignment="1">
      <alignment horizontal="distributed" vertical="center" wrapText="1"/>
    </xf>
    <xf numFmtId="0" fontId="30" fillId="7" borderId="0" xfId="0" applyFont="1" applyFill="1">
      <alignment vertical="center"/>
    </xf>
    <xf numFmtId="0" fontId="48" fillId="7" borderId="0" xfId="0" applyFont="1" applyFill="1" applyAlignment="1">
      <alignment horizontal="center" vertical="center"/>
    </xf>
    <xf numFmtId="0" fontId="30" fillId="0" borderId="60" xfId="0" applyFont="1" applyBorder="1" applyAlignment="1" applyProtection="1">
      <alignment horizontal="center" vertical="center"/>
      <protection locked="0"/>
    </xf>
    <xf numFmtId="0" fontId="12" fillId="0" borderId="61" xfId="0" applyFont="1" applyBorder="1" applyAlignment="1">
      <alignment horizontal="center" vertical="center"/>
    </xf>
    <xf numFmtId="0" fontId="30" fillId="0" borderId="62" xfId="0" applyFont="1" applyBorder="1" applyAlignment="1" applyProtection="1">
      <alignment horizontal="center" vertical="center"/>
      <protection locked="0"/>
    </xf>
    <xf numFmtId="0" fontId="30" fillId="3" borderId="15" xfId="0" applyFont="1" applyFill="1" applyBorder="1">
      <alignment vertical="center"/>
    </xf>
    <xf numFmtId="0" fontId="12" fillId="0" borderId="3" xfId="0" applyFont="1" applyBorder="1" applyAlignment="1">
      <alignment horizontal="left" vertical="center" shrinkToFit="1"/>
    </xf>
    <xf numFmtId="0" fontId="30" fillId="0" borderId="3" xfId="0" applyFont="1" applyBorder="1" applyAlignment="1">
      <alignment horizontal="distributed" vertical="center" indent="1" shrinkToFit="1"/>
    </xf>
    <xf numFmtId="0" fontId="13" fillId="0" borderId="3" xfId="0" applyFont="1" applyBorder="1" applyAlignment="1">
      <alignment horizontal="distributed" vertical="center"/>
    </xf>
    <xf numFmtId="0" fontId="12" fillId="0" borderId="3" xfId="0" applyFont="1" applyBorder="1" applyAlignment="1">
      <alignment horizontal="distributed" vertical="center"/>
    </xf>
    <xf numFmtId="0" fontId="12" fillId="0" borderId="36" xfId="0" applyFont="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13" xfId="0" applyFont="1" applyBorder="1" applyAlignment="1" applyProtection="1">
      <alignment horizontal="center" vertical="center"/>
      <protection locked="0"/>
    </xf>
    <xf numFmtId="0" fontId="30" fillId="0" borderId="13" xfId="0" applyFont="1" applyBorder="1" applyAlignment="1">
      <alignment horizontal="distributed" vertical="center" indent="1" shrinkToFit="1"/>
    </xf>
    <xf numFmtId="0" fontId="30" fillId="0" borderId="13" xfId="0" applyFont="1" applyBorder="1" applyAlignment="1">
      <alignment horizontal="center" vertical="center" shrinkToFit="1"/>
    </xf>
    <xf numFmtId="0" fontId="30" fillId="0" borderId="15" xfId="0" applyFont="1" applyBorder="1" applyAlignment="1">
      <alignment horizontal="center" vertical="center" shrinkToFit="1"/>
    </xf>
    <xf numFmtId="0" fontId="12" fillId="0" borderId="15" xfId="0" applyFont="1" applyBorder="1" applyAlignment="1">
      <alignment horizontal="center" vertical="center"/>
    </xf>
    <xf numFmtId="0" fontId="12" fillId="2" borderId="12"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12" fillId="0" borderId="33" xfId="0" applyFont="1" applyBorder="1" applyAlignment="1" applyProtection="1">
      <alignment horizontal="distributed" vertical="center" indent="1"/>
      <protection locked="0"/>
    </xf>
    <xf numFmtId="0" fontId="12" fillId="0" borderId="6" xfId="0" applyFont="1" applyBorder="1" applyAlignment="1" applyProtection="1">
      <alignment horizontal="distributed" vertical="center"/>
      <protection locked="0"/>
    </xf>
    <xf numFmtId="0" fontId="12" fillId="0" borderId="51" xfId="0" applyFont="1" applyBorder="1" applyAlignment="1" applyProtection="1">
      <alignment horizontal="distributed" vertical="center" indent="1"/>
      <protection locked="0"/>
    </xf>
    <xf numFmtId="0" fontId="12" fillId="2" borderId="73" xfId="0" applyFont="1" applyFill="1" applyBorder="1">
      <alignment vertical="center"/>
    </xf>
    <xf numFmtId="0" fontId="25" fillId="0" borderId="0" xfId="0" applyFont="1" applyAlignment="1">
      <alignment horizontal="center" vertical="center"/>
    </xf>
    <xf numFmtId="176" fontId="12" fillId="0" borderId="89" xfId="0" applyNumberFormat="1" applyFont="1" applyBorder="1" applyAlignment="1" applyProtection="1">
      <alignment horizontal="center" vertical="center"/>
      <protection locked="0"/>
    </xf>
    <xf numFmtId="0" fontId="25" fillId="0" borderId="0" xfId="0" applyFont="1" applyAlignment="1" applyProtection="1">
      <alignment horizontal="left" vertical="center" indent="1"/>
      <protection locked="0"/>
    </xf>
    <xf numFmtId="176" fontId="12" fillId="0" borderId="91" xfId="0" applyNumberFormat="1" applyFont="1" applyBorder="1" applyAlignment="1" applyProtection="1">
      <alignment horizontal="center" vertical="center"/>
      <protection locked="0"/>
    </xf>
    <xf numFmtId="0" fontId="30" fillId="6" borderId="43" xfId="0" applyFont="1" applyFill="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7" borderId="35" xfId="0" applyFont="1" applyFill="1" applyBorder="1" applyAlignment="1">
      <alignment horizontal="center" vertical="center"/>
    </xf>
    <xf numFmtId="0" fontId="30" fillId="0" borderId="92" xfId="0" applyFont="1" applyBorder="1" applyAlignment="1" applyProtection="1">
      <alignment horizontal="center" vertical="center"/>
      <protection locked="0"/>
    </xf>
    <xf numFmtId="0" fontId="30" fillId="0" borderId="90" xfId="0" applyFont="1" applyBorder="1" applyAlignment="1" applyProtection="1">
      <alignment horizontal="center" vertical="center"/>
      <protection locked="0"/>
    </xf>
    <xf numFmtId="0" fontId="30" fillId="7" borderId="68" xfId="0" applyFont="1" applyFill="1" applyBorder="1">
      <alignment vertical="center"/>
    </xf>
    <xf numFmtId="0" fontId="31" fillId="7" borderId="43" xfId="0" applyFont="1" applyFill="1" applyBorder="1" applyAlignment="1">
      <alignment horizontal="center"/>
    </xf>
    <xf numFmtId="0" fontId="31" fillId="7" borderId="44" xfId="0" applyFont="1" applyFill="1" applyBorder="1" applyAlignment="1">
      <alignment horizontal="center"/>
    </xf>
    <xf numFmtId="0" fontId="12" fillId="2" borderId="74" xfId="0" applyFont="1" applyFill="1" applyBorder="1" applyAlignment="1">
      <alignment horizontal="distributed" vertical="center" indent="5"/>
    </xf>
    <xf numFmtId="0" fontId="30" fillId="0" borderId="3" xfId="0" applyFont="1" applyBorder="1">
      <alignment vertical="center"/>
    </xf>
    <xf numFmtId="0" fontId="12" fillId="0" borderId="68" xfId="0" applyFont="1" applyBorder="1" applyProtection="1">
      <alignment vertical="center"/>
      <protection locked="0"/>
    </xf>
    <xf numFmtId="0" fontId="12" fillId="0" borderId="43" xfId="0" applyFont="1" applyBorder="1" applyProtection="1">
      <alignment vertical="center"/>
      <protection locked="0"/>
    </xf>
    <xf numFmtId="0" fontId="12" fillId="0" borderId="65" xfId="0" applyFont="1" applyBorder="1" applyProtection="1">
      <alignment vertical="center"/>
      <protection locked="0"/>
    </xf>
    <xf numFmtId="0" fontId="12" fillId="0" borderId="66" xfId="0" applyFont="1" applyBorder="1" applyProtection="1">
      <alignment vertical="center"/>
      <protection locked="0"/>
    </xf>
    <xf numFmtId="0" fontId="12" fillId="0" borderId="67" xfId="0" applyFont="1" applyBorder="1" applyProtection="1">
      <alignment vertical="center"/>
      <protection locked="0"/>
    </xf>
    <xf numFmtId="0" fontId="12" fillId="0" borderId="36" xfId="0" applyFont="1" applyBorder="1" applyProtection="1">
      <alignment vertical="center"/>
      <protection locked="0"/>
    </xf>
    <xf numFmtId="0" fontId="12" fillId="0" borderId="48" xfId="0" applyFont="1" applyBorder="1" applyProtection="1">
      <alignment vertical="center"/>
      <protection locked="0"/>
    </xf>
    <xf numFmtId="0" fontId="12" fillId="0" borderId="48" xfId="0" applyFont="1" applyBorder="1" applyAlignment="1" applyProtection="1">
      <alignment horizontal="left" vertical="center"/>
      <protection locked="0"/>
    </xf>
    <xf numFmtId="0" fontId="12" fillId="0" borderId="13" xfId="0" applyFont="1" applyBorder="1" applyAlignment="1" applyProtection="1">
      <alignment horizontal="distributed" vertical="center"/>
      <protection locked="0"/>
    </xf>
    <xf numFmtId="0" fontId="12" fillId="0" borderId="70" xfId="0" applyFont="1" applyBorder="1" applyAlignment="1" applyProtection="1">
      <alignment horizontal="distributed" vertical="center" indent="1"/>
      <protection locked="0"/>
    </xf>
    <xf numFmtId="0" fontId="12" fillId="0" borderId="35" xfId="0" applyFont="1" applyBorder="1" applyProtection="1">
      <alignment vertical="center"/>
      <protection locked="0"/>
    </xf>
    <xf numFmtId="0" fontId="12" fillId="0" borderId="92" xfId="0" applyFont="1" applyBorder="1" applyProtection="1">
      <alignment vertical="center"/>
      <protection locked="0"/>
    </xf>
    <xf numFmtId="0" fontId="12" fillId="0" borderId="34" xfId="0" applyFont="1" applyBorder="1" applyProtection="1">
      <alignment vertical="center"/>
      <protection locked="0"/>
    </xf>
    <xf numFmtId="0" fontId="12" fillId="0" borderId="14" xfId="0" applyFont="1" applyBorder="1" applyProtection="1">
      <alignment vertical="center"/>
      <protection locked="0"/>
    </xf>
    <xf numFmtId="49" fontId="25" fillId="0" borderId="0" xfId="0" applyNumberFormat="1" applyFont="1" applyAlignment="1" applyProtection="1">
      <alignment horizontal="left" vertical="center" indent="1"/>
      <protection locked="0"/>
    </xf>
    <xf numFmtId="49" fontId="25" fillId="0" borderId="0" xfId="0" applyNumberFormat="1" applyFont="1" applyAlignment="1" applyProtection="1">
      <alignment horizontal="left" vertical="center"/>
      <protection locked="0"/>
    </xf>
    <xf numFmtId="0" fontId="30" fillId="3" borderId="43" xfId="0" applyFont="1" applyFill="1" applyBorder="1" applyAlignment="1">
      <alignment horizontal="center" vertical="center" shrinkToFit="1"/>
    </xf>
    <xf numFmtId="0" fontId="30" fillId="0" borderId="99" xfId="0" applyFont="1" applyBorder="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49" fillId="7" borderId="0" xfId="0" applyFont="1" applyFill="1">
      <alignment vertical="center"/>
    </xf>
    <xf numFmtId="0" fontId="25" fillId="0" borderId="0" xfId="0" applyFont="1" applyAlignment="1">
      <alignment horizontal="left"/>
    </xf>
    <xf numFmtId="0" fontId="12" fillId="0" borderId="60" xfId="0" applyFont="1" applyBorder="1" applyAlignment="1" applyProtection="1">
      <alignment horizontal="center" vertical="center"/>
      <protection locked="0"/>
    </xf>
    <xf numFmtId="0" fontId="30" fillId="0" borderId="13" xfId="0" applyFont="1" applyBorder="1">
      <alignment vertical="center"/>
    </xf>
    <xf numFmtId="0" fontId="12" fillId="0" borderId="62"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30" fillId="0" borderId="100" xfId="0" applyFont="1" applyBorder="1">
      <alignment vertical="center"/>
    </xf>
    <xf numFmtId="0" fontId="12" fillId="0" borderId="33" xfId="0" applyFont="1" applyBorder="1" applyAlignment="1" applyProtection="1">
      <alignment horizontal="center" vertical="center"/>
      <protection locked="0"/>
    </xf>
    <xf numFmtId="0" fontId="12" fillId="0" borderId="104" xfId="0" applyFont="1" applyBorder="1" applyAlignment="1" applyProtection="1">
      <alignment horizontal="center" vertical="center" shrinkToFit="1"/>
      <protection locked="0"/>
    </xf>
    <xf numFmtId="0" fontId="12" fillId="0" borderId="105" xfId="0" applyFont="1" applyBorder="1" applyAlignment="1">
      <alignment horizontal="center" vertical="center" shrinkToFit="1"/>
    </xf>
    <xf numFmtId="0" fontId="12" fillId="0" borderId="106" xfId="0" applyFont="1" applyBorder="1" applyAlignment="1" applyProtection="1">
      <alignment horizontal="center" vertical="center" shrinkToFit="1"/>
      <protection locked="0"/>
    </xf>
    <xf numFmtId="0" fontId="12" fillId="0" borderId="104" xfId="0" applyFont="1" applyBorder="1" applyAlignment="1" applyProtection="1">
      <alignment horizontal="center" vertical="center"/>
      <protection locked="0"/>
    </xf>
    <xf numFmtId="0" fontId="12" fillId="0" borderId="105" xfId="0" applyFont="1" applyBorder="1" applyAlignment="1">
      <alignment horizontal="center" vertical="center"/>
    </xf>
    <xf numFmtId="0" fontId="12" fillId="0" borderId="10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60" xfId="0" applyFont="1" applyBorder="1" applyAlignment="1" applyProtection="1">
      <alignment horizontal="center" vertical="center" shrinkToFit="1"/>
      <protection locked="0"/>
    </xf>
    <xf numFmtId="0" fontId="12" fillId="0" borderId="61" xfId="0" applyFont="1" applyBorder="1" applyAlignment="1">
      <alignment horizontal="center" vertical="center" shrinkToFit="1"/>
    </xf>
    <xf numFmtId="0" fontId="12" fillId="0" borderId="62" xfId="0" applyFont="1" applyBorder="1" applyAlignment="1" applyProtection="1">
      <alignment horizontal="center" vertical="center" shrinkToFit="1"/>
      <protection locked="0"/>
    </xf>
    <xf numFmtId="0" fontId="12" fillId="0" borderId="70" xfId="0" applyFont="1" applyBorder="1" applyAlignment="1" applyProtection="1">
      <alignment horizontal="center" vertical="center"/>
      <protection locked="0"/>
    </xf>
    <xf numFmtId="0" fontId="12" fillId="3" borderId="43" xfId="0" applyFont="1" applyFill="1" applyBorder="1" applyAlignment="1">
      <alignment horizontal="center" vertical="center"/>
    </xf>
    <xf numFmtId="0" fontId="12" fillId="3" borderId="107" xfId="0" applyFont="1" applyFill="1" applyBorder="1" applyAlignment="1">
      <alignment horizontal="center" vertical="center"/>
    </xf>
    <xf numFmtId="0" fontId="12" fillId="3" borderId="108" xfId="0" applyFont="1" applyFill="1" applyBorder="1" applyAlignment="1">
      <alignment horizontal="center" vertical="center"/>
    </xf>
    <xf numFmtId="0" fontId="12" fillId="3" borderId="98"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57" xfId="0" applyFont="1" applyFill="1" applyBorder="1" applyAlignment="1">
      <alignment horizontal="center" vertical="center"/>
    </xf>
    <xf numFmtId="0" fontId="12" fillId="0" borderId="12" xfId="0" applyFont="1" applyBorder="1" applyAlignment="1">
      <alignment horizontal="center" vertical="center"/>
    </xf>
    <xf numFmtId="0" fontId="12" fillId="3" borderId="64" xfId="0" applyFont="1" applyFill="1" applyBorder="1" applyAlignment="1">
      <alignment horizontal="center" vertical="center"/>
    </xf>
    <xf numFmtId="0" fontId="30" fillId="3" borderId="70" xfId="0" applyFont="1" applyFill="1" applyBorder="1" applyAlignment="1">
      <alignment horizontal="center" vertical="center"/>
    </xf>
    <xf numFmtId="0" fontId="30" fillId="3" borderId="33" xfId="0" applyFont="1" applyFill="1" applyBorder="1" applyAlignment="1">
      <alignment horizontal="center" vertical="center"/>
    </xf>
    <xf numFmtId="0" fontId="30" fillId="3" borderId="37" xfId="0" applyFont="1" applyFill="1" applyBorder="1" applyAlignment="1">
      <alignment horizontal="center" vertical="center"/>
    </xf>
    <xf numFmtId="0" fontId="30" fillId="3" borderId="47" xfId="0" applyFont="1" applyFill="1" applyBorder="1" applyAlignment="1">
      <alignment horizontal="center" vertical="center"/>
    </xf>
    <xf numFmtId="0" fontId="30" fillId="0" borderId="101" xfId="0" applyFont="1" applyBorder="1" applyAlignment="1" applyProtection="1">
      <alignment horizontal="center" vertical="center"/>
      <protection locked="0"/>
    </xf>
    <xf numFmtId="0" fontId="12" fillId="0" borderId="102" xfId="0" applyFont="1" applyBorder="1" applyAlignment="1">
      <alignment horizontal="center" vertical="center"/>
    </xf>
    <xf numFmtId="0" fontId="30" fillId="0" borderId="103" xfId="0" applyFont="1" applyBorder="1" applyAlignment="1" applyProtection="1">
      <alignment horizontal="center" vertical="center"/>
      <protection locked="0"/>
    </xf>
    <xf numFmtId="0" fontId="12" fillId="0" borderId="101" xfId="0" applyFont="1" applyBorder="1" applyAlignment="1" applyProtection="1">
      <alignment horizontal="center" vertical="center"/>
      <protection locked="0"/>
    </xf>
    <xf numFmtId="0" fontId="30" fillId="0" borderId="66" xfId="0" applyFont="1" applyBorder="1">
      <alignment vertical="center"/>
    </xf>
    <xf numFmtId="0" fontId="12" fillId="0" borderId="109" xfId="0" applyFont="1" applyBorder="1" applyAlignment="1" applyProtection="1">
      <alignment horizontal="center" vertical="center"/>
      <protection locked="0"/>
    </xf>
    <xf numFmtId="0" fontId="12" fillId="0" borderId="110" xfId="0" applyFont="1" applyBorder="1" applyAlignment="1" applyProtection="1">
      <alignment horizontal="center" vertical="center"/>
      <protection locked="0"/>
    </xf>
    <xf numFmtId="0" fontId="30" fillId="3" borderId="63" xfId="0" applyFont="1" applyFill="1" applyBorder="1" applyAlignment="1">
      <alignment horizontal="center" vertical="center"/>
    </xf>
    <xf numFmtId="0" fontId="30" fillId="0" borderId="104"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12" fillId="0" borderId="111" xfId="0" applyFont="1" applyBorder="1" applyAlignment="1" applyProtection="1">
      <alignment horizontal="center" vertical="center"/>
      <protection locked="0"/>
    </xf>
    <xf numFmtId="0" fontId="30" fillId="3" borderId="57" xfId="0" applyFont="1" applyFill="1" applyBorder="1" applyAlignment="1">
      <alignment horizontal="distributed" vertical="center" shrinkToFit="1"/>
    </xf>
    <xf numFmtId="0" fontId="30" fillId="0" borderId="107" xfId="0" applyFont="1" applyBorder="1" applyAlignment="1" applyProtection="1">
      <alignment horizontal="center" vertical="center"/>
      <protection locked="0"/>
    </xf>
    <xf numFmtId="0" fontId="12" fillId="0" borderId="108" xfId="0" applyFont="1" applyBorder="1" applyAlignment="1">
      <alignment horizontal="center" vertical="center"/>
    </xf>
    <xf numFmtId="0" fontId="30" fillId="3" borderId="47" xfId="0" applyFont="1" applyFill="1" applyBorder="1" applyAlignment="1">
      <alignment horizontal="distributed" vertical="center" shrinkToFit="1"/>
    </xf>
    <xf numFmtId="0" fontId="12" fillId="0" borderId="113" xfId="0" applyFont="1" applyBorder="1" applyAlignment="1" applyProtection="1">
      <alignment horizontal="center" vertical="center"/>
      <protection locked="0"/>
    </xf>
    <xf numFmtId="0" fontId="12" fillId="0" borderId="115" xfId="0" applyFont="1" applyBorder="1" applyAlignment="1" applyProtection="1">
      <alignment horizontal="center" vertical="center"/>
      <protection locked="0"/>
    </xf>
    <xf numFmtId="0" fontId="30" fillId="3" borderId="54" xfId="0" applyFont="1" applyFill="1" applyBorder="1">
      <alignment vertical="center"/>
    </xf>
    <xf numFmtId="0" fontId="30" fillId="0" borderId="116" xfId="0" applyFont="1" applyBorder="1" applyAlignment="1" applyProtection="1">
      <alignment horizontal="center" vertical="center"/>
      <protection locked="0"/>
    </xf>
    <xf numFmtId="0" fontId="12" fillId="0" borderId="117" xfId="0" applyFont="1" applyBorder="1" applyAlignment="1">
      <alignment horizontal="center" vertical="center"/>
    </xf>
    <xf numFmtId="0" fontId="30" fillId="0" borderId="118" xfId="0" applyFont="1" applyBorder="1" applyAlignment="1" applyProtection="1">
      <alignment horizontal="center" vertical="center"/>
      <protection locked="0"/>
    </xf>
    <xf numFmtId="0" fontId="12" fillId="0" borderId="116" xfId="0" applyFont="1" applyBorder="1" applyAlignment="1" applyProtection="1">
      <alignment horizontal="center" vertical="center"/>
      <protection locked="0"/>
    </xf>
    <xf numFmtId="0" fontId="30" fillId="0" borderId="92" xfId="0" applyFont="1" applyBorder="1">
      <alignment vertical="center"/>
    </xf>
    <xf numFmtId="0" fontId="12" fillId="0" borderId="119" xfId="0" applyFont="1" applyBorder="1" applyAlignment="1" applyProtection="1">
      <alignment horizontal="center" vertical="center"/>
      <protection locked="0"/>
    </xf>
    <xf numFmtId="0" fontId="12" fillId="3" borderId="120" xfId="0" applyFont="1" applyFill="1" applyBorder="1" applyAlignment="1">
      <alignment horizontal="center" vertical="center"/>
    </xf>
    <xf numFmtId="0" fontId="12" fillId="3" borderId="99" xfId="0" applyFont="1" applyFill="1" applyBorder="1" applyAlignment="1">
      <alignment horizontal="center" vertical="center"/>
    </xf>
    <xf numFmtId="0" fontId="30" fillId="3" borderId="28" xfId="0" applyFont="1" applyFill="1" applyBorder="1" applyAlignment="1">
      <alignment horizontal="center" vertical="center"/>
    </xf>
    <xf numFmtId="49" fontId="12" fillId="0" borderId="33"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0" fontId="30" fillId="7" borderId="65" xfId="0" applyFont="1" applyFill="1" applyBorder="1">
      <alignment vertical="center"/>
    </xf>
    <xf numFmtId="0" fontId="31" fillId="7" borderId="66" xfId="0" applyFont="1" applyFill="1" applyBorder="1" applyAlignment="1">
      <alignment horizontal="center"/>
    </xf>
    <xf numFmtId="0" fontId="31" fillId="7" borderId="28" xfId="0" applyFont="1" applyFill="1" applyBorder="1" applyAlignment="1">
      <alignment horizontal="center"/>
    </xf>
    <xf numFmtId="0" fontId="30" fillId="7" borderId="67" xfId="0" applyFont="1" applyFill="1" applyBorder="1" applyAlignment="1">
      <alignment horizontal="center" vertical="center"/>
    </xf>
    <xf numFmtId="0" fontId="30" fillId="0" borderId="36"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180" fontId="50" fillId="0" borderId="3" xfId="0" applyNumberFormat="1" applyFont="1" applyBorder="1" applyAlignment="1">
      <alignment horizontal="center" vertical="center"/>
    </xf>
    <xf numFmtId="180" fontId="50" fillId="0" borderId="36" xfId="0" applyNumberFormat="1" applyFont="1" applyBorder="1" applyAlignment="1">
      <alignment horizontal="center" vertical="center"/>
    </xf>
    <xf numFmtId="0" fontId="51" fillId="2" borderId="0" xfId="0" applyFont="1" applyFill="1" applyAlignment="1">
      <alignment horizontal="center" vertical="center"/>
    </xf>
    <xf numFmtId="0" fontId="48" fillId="2" borderId="0" xfId="0" applyFont="1" applyFill="1" applyAlignment="1">
      <alignment horizontal="center" vertical="center"/>
    </xf>
    <xf numFmtId="0" fontId="52" fillId="2" borderId="0" xfId="0" applyFont="1" applyFill="1" applyAlignment="1">
      <alignment horizontal="center" vertical="center" shrinkToFit="1"/>
    </xf>
    <xf numFmtId="0" fontId="12" fillId="2" borderId="15"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3" fillId="0" borderId="10" xfId="0" applyFont="1" applyBorder="1" applyAlignment="1">
      <alignment horizontal="distributed" vertical="center" indent="1"/>
    </xf>
    <xf numFmtId="0" fontId="3" fillId="0" borderId="15" xfId="0" applyFont="1" applyBorder="1">
      <alignment vertical="center"/>
    </xf>
    <xf numFmtId="0" fontId="43" fillId="0" borderId="37" xfId="0" applyFont="1" applyBorder="1" applyAlignment="1">
      <alignment horizontal="distributed" vertical="center" indent="1"/>
    </xf>
    <xf numFmtId="0" fontId="43" fillId="0" borderId="36" xfId="0" applyFont="1" applyBorder="1" applyAlignment="1">
      <alignment horizontal="distributed" vertical="center" indent="1" shrinkToFit="1"/>
    </xf>
    <xf numFmtId="0" fontId="3" fillId="0" borderId="11" xfId="0" applyFont="1" applyBorder="1">
      <alignment vertical="center"/>
    </xf>
    <xf numFmtId="0" fontId="12" fillId="7" borderId="57" xfId="0" applyFont="1" applyFill="1" applyBorder="1" applyAlignment="1">
      <alignment horizontal="center" vertical="center"/>
    </xf>
    <xf numFmtId="0" fontId="12" fillId="7" borderId="43" xfId="0" applyFont="1" applyFill="1" applyBorder="1" applyAlignment="1">
      <alignment horizontal="center" vertical="center"/>
    </xf>
    <xf numFmtId="0" fontId="3" fillId="0" borderId="2" xfId="0" applyFont="1" applyBorder="1">
      <alignment vertical="center"/>
    </xf>
    <xf numFmtId="0" fontId="12" fillId="7" borderId="93" xfId="0" applyFont="1" applyFill="1" applyBorder="1">
      <alignment vertical="center"/>
    </xf>
    <xf numFmtId="0" fontId="12" fillId="7" borderId="65"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80" xfId="0" applyFont="1" applyFill="1" applyBorder="1">
      <alignment vertical="center"/>
    </xf>
    <xf numFmtId="0" fontId="12" fillId="7" borderId="48"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88" xfId="0" applyFont="1" applyFill="1" applyBorder="1" applyAlignment="1">
      <alignment horizontal="left" vertical="center"/>
    </xf>
    <xf numFmtId="0" fontId="12" fillId="7" borderId="64" xfId="0" applyFont="1" applyFill="1" applyBorder="1">
      <alignment vertical="center"/>
    </xf>
    <xf numFmtId="0" fontId="12" fillId="7" borderId="68"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93" xfId="0" applyFont="1" applyFill="1" applyBorder="1" applyAlignment="1">
      <alignment horizontal="left" vertical="center"/>
    </xf>
    <xf numFmtId="0" fontId="12" fillId="7" borderId="74" xfId="0" applyFont="1" applyFill="1" applyBorder="1" applyAlignment="1">
      <alignment horizontal="left" vertical="center"/>
    </xf>
    <xf numFmtId="0" fontId="12" fillId="7" borderId="44" xfId="0" applyFont="1" applyFill="1" applyBorder="1" applyAlignment="1" applyProtection="1">
      <alignment horizontal="left" vertical="center" indent="1"/>
      <protection locked="0"/>
    </xf>
    <xf numFmtId="0" fontId="12" fillId="7" borderId="66"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14" xfId="0" applyFont="1" applyFill="1" applyBorder="1" applyProtection="1">
      <alignment vertical="center"/>
      <protection locked="0"/>
    </xf>
    <xf numFmtId="0" fontId="12" fillId="7" borderId="43" xfId="0" applyFont="1" applyFill="1" applyBorder="1" applyProtection="1">
      <alignment vertical="center"/>
      <protection locked="0"/>
    </xf>
    <xf numFmtId="0" fontId="12" fillId="7" borderId="28" xfId="0" applyFont="1" applyFill="1" applyBorder="1" applyAlignment="1" applyProtection="1">
      <alignment horizontal="left" vertical="center" indent="1"/>
      <protection locked="0"/>
    </xf>
    <xf numFmtId="0" fontId="12" fillId="7" borderId="33" xfId="0" applyFont="1" applyFill="1" applyBorder="1" applyAlignment="1" applyProtection="1">
      <alignment horizontal="left" vertical="center" indent="1"/>
      <protection locked="0"/>
    </xf>
    <xf numFmtId="0" fontId="12" fillId="7" borderId="91" xfId="0" applyFont="1" applyFill="1" applyBorder="1" applyAlignment="1" applyProtection="1">
      <alignment horizontal="left" vertical="center" indent="1"/>
      <protection locked="0"/>
    </xf>
    <xf numFmtId="0" fontId="12" fillId="7" borderId="71" xfId="0" applyFont="1" applyFill="1" applyBorder="1" applyAlignment="1" applyProtection="1">
      <alignment horizontal="center" vertical="center"/>
      <protection locked="0"/>
    </xf>
    <xf numFmtId="0" fontId="12" fillId="7" borderId="68" xfId="0" applyFont="1" applyFill="1" applyBorder="1" applyProtection="1">
      <alignment vertical="center"/>
      <protection locked="0"/>
    </xf>
    <xf numFmtId="0" fontId="12" fillId="7" borderId="92" xfId="0" applyFont="1" applyFill="1" applyBorder="1" applyProtection="1">
      <alignment vertical="center"/>
      <protection locked="0"/>
    </xf>
    <xf numFmtId="0" fontId="12" fillId="7" borderId="90" xfId="0" applyFont="1" applyFill="1" applyBorder="1" applyAlignment="1" applyProtection="1">
      <alignment horizontal="left" vertical="center" indent="1"/>
      <protection locked="0"/>
    </xf>
    <xf numFmtId="0" fontId="12" fillId="6" borderId="55" xfId="0" applyFont="1" applyFill="1" applyBorder="1" applyProtection="1">
      <alignment vertical="center"/>
      <protection locked="0"/>
    </xf>
    <xf numFmtId="0" fontId="12" fillId="6" borderId="56" xfId="0" applyFont="1" applyFill="1" applyBorder="1" applyProtection="1">
      <alignment vertical="center"/>
      <protection locked="0"/>
    </xf>
    <xf numFmtId="0" fontId="12" fillId="6" borderId="56" xfId="0" applyFont="1" applyFill="1" applyBorder="1" applyAlignment="1" applyProtection="1">
      <alignment horizontal="left" vertical="center" indent="1"/>
      <protection locked="0"/>
    </xf>
    <xf numFmtId="49" fontId="12" fillId="0" borderId="97" xfId="0" applyNumberFormat="1" applyFont="1" applyBorder="1" applyAlignment="1" applyProtection="1">
      <alignment horizontal="left" vertical="center" indent="1"/>
      <protection locked="0"/>
    </xf>
    <xf numFmtId="0" fontId="12" fillId="7" borderId="69" xfId="0" applyFont="1" applyFill="1" applyBorder="1" applyAlignment="1" applyProtection="1">
      <alignment horizontal="center" vertical="center"/>
      <protection locked="0"/>
    </xf>
    <xf numFmtId="0" fontId="12" fillId="7" borderId="66"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6" xfId="0" applyFont="1" applyFill="1" applyBorder="1" applyProtection="1">
      <alignment vertical="center"/>
      <protection locked="0"/>
    </xf>
    <xf numFmtId="0" fontId="12" fillId="7" borderId="37" xfId="0" applyFont="1" applyFill="1" applyBorder="1" applyAlignment="1" applyProtection="1">
      <alignment horizontal="left" vertical="center" indent="1"/>
      <protection locked="0"/>
    </xf>
    <xf numFmtId="0" fontId="12" fillId="7" borderId="64" xfId="0" applyFont="1" applyFill="1" applyBorder="1" applyAlignment="1">
      <alignment horizontal="center" vertical="center"/>
    </xf>
    <xf numFmtId="0" fontId="12" fillId="7" borderId="72"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73" xfId="0" applyFont="1" applyFill="1" applyBorder="1" applyAlignment="1">
      <alignment horizontal="center" vertical="center"/>
    </xf>
    <xf numFmtId="0" fontId="12" fillId="7" borderId="12" xfId="0" applyFont="1" applyFill="1" applyBorder="1" applyAlignment="1" applyProtection="1">
      <alignment horizontal="center" vertical="center"/>
      <protection locked="0"/>
    </xf>
    <xf numFmtId="0" fontId="12" fillId="7" borderId="74" xfId="0" applyFont="1" applyFill="1" applyBorder="1" applyAlignment="1">
      <alignment horizontal="center" vertical="center"/>
    </xf>
    <xf numFmtId="0" fontId="30" fillId="7" borderId="15" xfId="0" applyFont="1" applyFill="1" applyBorder="1" applyAlignment="1">
      <alignment horizontal="center" vertical="center" shrinkToFit="1"/>
    </xf>
    <xf numFmtId="0" fontId="12" fillId="7" borderId="15" xfId="0" applyFont="1" applyFill="1" applyBorder="1" applyAlignment="1" applyProtection="1">
      <alignment horizontal="distributed" vertical="center" indent="1"/>
      <protection locked="0"/>
    </xf>
    <xf numFmtId="0" fontId="12" fillId="7" borderId="12" xfId="0" applyFont="1" applyFill="1" applyBorder="1" applyAlignment="1" applyProtection="1">
      <alignment horizontal="distributed" vertical="center" indent="1"/>
      <protection locked="0"/>
    </xf>
    <xf numFmtId="0" fontId="12" fillId="7" borderId="64" xfId="0" applyFont="1" applyFill="1" applyBorder="1" applyAlignment="1">
      <alignment horizontal="left" vertical="center"/>
    </xf>
    <xf numFmtId="0" fontId="12" fillId="7" borderId="75" xfId="0" applyFont="1" applyFill="1" applyBorder="1" applyAlignment="1">
      <alignment vertical="center" wrapText="1"/>
    </xf>
    <xf numFmtId="0" fontId="12" fillId="7" borderId="73" xfId="0" applyFont="1" applyFill="1" applyBorder="1">
      <alignment vertical="center"/>
    </xf>
    <xf numFmtId="0" fontId="12" fillId="7" borderId="75" xfId="0" applyFont="1" applyFill="1" applyBorder="1">
      <alignment vertical="center"/>
    </xf>
    <xf numFmtId="0" fontId="12" fillId="7" borderId="73" xfId="0" applyFont="1" applyFill="1" applyBorder="1" applyAlignment="1">
      <alignment horizontal="left" vertical="center"/>
    </xf>
    <xf numFmtId="0" fontId="26" fillId="0" borderId="0" xfId="0" applyFont="1" applyAlignment="1">
      <alignment horizontal="left" vertical="center" indent="1"/>
    </xf>
    <xf numFmtId="0" fontId="30" fillId="7" borderId="68" xfId="0" applyFont="1" applyFill="1" applyBorder="1" applyAlignment="1">
      <alignment horizontal="center" vertical="center"/>
    </xf>
    <xf numFmtId="0" fontId="30" fillId="7" borderId="43" xfId="0" applyFont="1" applyFill="1" applyBorder="1" applyAlignment="1">
      <alignment horizontal="center" vertical="center" shrinkToFit="1"/>
    </xf>
    <xf numFmtId="0" fontId="12" fillId="7" borderId="80" xfId="0" applyFont="1" applyFill="1" applyBorder="1" applyAlignment="1">
      <alignment horizontal="center" vertical="center"/>
    </xf>
    <xf numFmtId="0" fontId="0" fillId="0" borderId="5" xfId="0" applyBorder="1">
      <alignment vertical="center"/>
    </xf>
    <xf numFmtId="0" fontId="0" fillId="0" borderId="12" xfId="0" applyBorder="1">
      <alignment vertical="center"/>
    </xf>
    <xf numFmtId="0" fontId="1" fillId="0" borderId="0" xfId="0" applyFont="1">
      <alignment vertical="center"/>
    </xf>
    <xf numFmtId="0" fontId="21" fillId="0" borderId="0" xfId="0" applyFont="1" applyAlignment="1">
      <alignment horizontal="left" vertical="center"/>
    </xf>
    <xf numFmtId="0" fontId="12" fillId="0" borderId="0" xfId="0" applyFont="1" applyAlignment="1">
      <alignment horizontal="center" vertical="center"/>
    </xf>
    <xf numFmtId="0" fontId="3" fillId="0" borderId="0" xfId="0" applyFont="1">
      <alignment vertical="center"/>
    </xf>
    <xf numFmtId="0" fontId="3" fillId="0" borderId="5" xfId="0" applyFont="1" applyBorder="1">
      <alignment vertical="center"/>
    </xf>
    <xf numFmtId="0" fontId="3" fillId="0" borderId="12" xfId="0" applyFont="1" applyBorder="1">
      <alignment vertical="center"/>
    </xf>
    <xf numFmtId="0" fontId="12" fillId="0" borderId="13" xfId="0" applyFont="1" applyBorder="1" applyAlignment="1">
      <alignment horizontal="left" vertical="center"/>
    </xf>
    <xf numFmtId="0" fontId="12" fillId="0" borderId="70" xfId="0" applyFont="1" applyBorder="1" applyAlignment="1">
      <alignment horizontal="left" vertical="center"/>
    </xf>
    <xf numFmtId="0" fontId="12" fillId="2" borderId="15" xfId="0" applyFont="1" applyFill="1" applyBorder="1" applyAlignment="1">
      <alignment horizontal="distributed" vertical="center" indent="1"/>
    </xf>
    <xf numFmtId="0" fontId="12" fillId="2" borderId="13" xfId="0" applyFont="1" applyFill="1" applyBorder="1" applyAlignment="1">
      <alignment horizontal="distributed" vertical="center" indent="1"/>
    </xf>
    <xf numFmtId="0" fontId="12" fillId="2" borderId="12" xfId="0" applyFont="1" applyFill="1" applyBorder="1" applyAlignment="1">
      <alignment horizontal="distributed" vertical="center" indent="1"/>
    </xf>
    <xf numFmtId="0" fontId="12" fillId="2" borderId="3" xfId="0" applyFont="1" applyFill="1" applyBorder="1" applyAlignment="1">
      <alignment horizontal="distributed" vertical="center" indent="1"/>
    </xf>
    <xf numFmtId="0" fontId="12" fillId="2" borderId="10" xfId="0" applyFont="1" applyFill="1" applyBorder="1" applyAlignment="1">
      <alignment horizontal="distributed" vertical="center" indent="1"/>
    </xf>
    <xf numFmtId="0" fontId="12" fillId="2" borderId="6" xfId="0" applyFont="1" applyFill="1" applyBorder="1" applyAlignment="1">
      <alignment horizontal="distributed" vertical="center" indent="1"/>
    </xf>
    <xf numFmtId="0" fontId="12" fillId="7" borderId="67" xfId="0" applyFont="1" applyFill="1" applyBorder="1" applyAlignment="1">
      <alignment horizontal="center" vertical="center"/>
    </xf>
    <xf numFmtId="0" fontId="12" fillId="7" borderId="37" xfId="0" applyFont="1" applyFill="1" applyBorder="1" applyAlignment="1">
      <alignment horizontal="center" vertical="center"/>
    </xf>
    <xf numFmtId="0" fontId="12" fillId="7" borderId="80" xfId="0" applyFont="1" applyFill="1" applyBorder="1" applyAlignment="1">
      <alignment horizontal="left" vertical="center"/>
    </xf>
    <xf numFmtId="0" fontId="12" fillId="7" borderId="94" xfId="0" applyFont="1" applyFill="1" applyBorder="1" applyAlignment="1">
      <alignment horizontal="left" vertical="center"/>
    </xf>
    <xf numFmtId="0" fontId="12" fillId="7" borderId="88" xfId="0" applyFont="1" applyFill="1" applyBorder="1" applyAlignment="1">
      <alignment horizontal="left" vertical="center"/>
    </xf>
    <xf numFmtId="0" fontId="12" fillId="7" borderId="29" xfId="0" applyFont="1" applyFill="1" applyBorder="1" applyAlignment="1">
      <alignment horizontal="center" vertical="center"/>
    </xf>
    <xf numFmtId="0" fontId="12" fillId="7" borderId="77" xfId="0" applyFont="1" applyFill="1" applyBorder="1" applyAlignment="1">
      <alignment horizontal="center" vertical="center"/>
    </xf>
    <xf numFmtId="0" fontId="12" fillId="7" borderId="83" xfId="0" applyFont="1" applyFill="1" applyBorder="1" applyAlignment="1">
      <alignment horizontal="center" vertical="center"/>
    </xf>
    <xf numFmtId="0" fontId="12" fillId="7" borderId="70" xfId="0" applyFont="1" applyFill="1" applyBorder="1" applyAlignment="1">
      <alignment horizontal="center" vertical="center"/>
    </xf>
    <xf numFmtId="0" fontId="12" fillId="0" borderId="65" xfId="0" applyFont="1" applyBorder="1" applyAlignment="1" applyProtection="1">
      <alignment horizontal="left" vertical="center" indent="1"/>
      <protection locked="0"/>
    </xf>
    <xf numFmtId="0" fontId="12" fillId="0" borderId="28" xfId="0" applyFont="1" applyBorder="1" applyAlignment="1" applyProtection="1">
      <alignment horizontal="left" vertical="center" indent="1"/>
      <protection locked="0"/>
    </xf>
    <xf numFmtId="0" fontId="12" fillId="0" borderId="67" xfId="0" applyFont="1" applyBorder="1" applyAlignment="1" applyProtection="1">
      <alignment horizontal="left" vertical="center" indent="1"/>
      <protection locked="0"/>
    </xf>
    <xf numFmtId="0" fontId="12" fillId="0" borderId="37" xfId="0" applyFont="1" applyBorder="1" applyAlignment="1" applyProtection="1">
      <alignment horizontal="left" vertical="center" indent="1"/>
      <protection locked="0"/>
    </xf>
    <xf numFmtId="0" fontId="12" fillId="7" borderId="34" xfId="0" applyFont="1" applyFill="1" applyBorder="1" applyAlignment="1">
      <alignment horizontal="center" vertical="center"/>
    </xf>
    <xf numFmtId="0" fontId="12" fillId="7" borderId="91" xfId="0" applyFont="1" applyFill="1" applyBorder="1" applyAlignment="1">
      <alignment horizontal="center" vertical="center"/>
    </xf>
    <xf numFmtId="0" fontId="12" fillId="0" borderId="35" xfId="0" applyFont="1" applyBorder="1" applyAlignment="1" applyProtection="1">
      <alignment horizontal="left" vertical="center" indent="1"/>
      <protection locked="0"/>
    </xf>
    <xf numFmtId="0" fontId="12" fillId="0" borderId="90" xfId="0" applyFont="1" applyBorder="1" applyAlignment="1" applyProtection="1">
      <alignment horizontal="left" vertical="center" indent="1"/>
      <protection locked="0"/>
    </xf>
    <xf numFmtId="0" fontId="12" fillId="7" borderId="68" xfId="0" applyFont="1" applyFill="1" applyBorder="1" applyAlignment="1">
      <alignment horizontal="center" vertical="center"/>
    </xf>
    <xf numFmtId="0" fontId="12" fillId="7" borderId="44" xfId="0" applyFont="1" applyFill="1" applyBorder="1" applyAlignment="1">
      <alignment horizontal="center" vertical="center"/>
    </xf>
    <xf numFmtId="0" fontId="12" fillId="0" borderId="34" xfId="0" applyFont="1" applyBorder="1" applyAlignment="1" applyProtection="1">
      <alignment horizontal="left" vertical="center" indent="1"/>
      <protection locked="0"/>
    </xf>
    <xf numFmtId="0" fontId="12" fillId="0" borderId="91" xfId="0" applyFont="1" applyBorder="1" applyAlignment="1" applyProtection="1">
      <alignment horizontal="left" vertical="center" indent="1"/>
      <protection locked="0"/>
    </xf>
    <xf numFmtId="0" fontId="12" fillId="7" borderId="47"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48" xfId="0" applyFont="1" applyFill="1" applyBorder="1" applyAlignment="1" applyProtection="1">
      <alignment horizontal="left" vertical="center" indent="1"/>
      <protection locked="0"/>
    </xf>
    <xf numFmtId="0" fontId="12" fillId="7" borderId="33" xfId="0" applyFont="1" applyFill="1" applyBorder="1" applyAlignment="1" applyProtection="1">
      <alignment horizontal="left" vertical="center" indent="1"/>
      <protection locked="0"/>
    </xf>
    <xf numFmtId="0" fontId="12" fillId="0" borderId="29" xfId="0" applyFont="1" applyBorder="1" applyAlignment="1" applyProtection="1">
      <alignment horizontal="left" vertical="center" indent="1"/>
      <protection locked="0"/>
    </xf>
    <xf numFmtId="0" fontId="12" fillId="0" borderId="77" xfId="0" applyFont="1" applyBorder="1" applyAlignment="1" applyProtection="1">
      <alignment horizontal="left" vertical="center" indent="1"/>
      <protection locked="0"/>
    </xf>
    <xf numFmtId="0" fontId="25" fillId="0" borderId="97" xfId="0" applyFont="1" applyBorder="1" applyAlignment="1">
      <alignment horizontal="right" vertical="center"/>
    </xf>
    <xf numFmtId="0" fontId="12" fillId="7" borderId="43" xfId="0" applyFont="1" applyFill="1" applyBorder="1" applyAlignment="1">
      <alignment horizontal="center" vertical="center" shrinkToFit="1"/>
    </xf>
    <xf numFmtId="0" fontId="12" fillId="7" borderId="44" xfId="0" applyFont="1" applyFill="1" applyBorder="1" applyAlignment="1">
      <alignment horizontal="center" vertical="center" shrinkToFit="1"/>
    </xf>
    <xf numFmtId="0" fontId="12" fillId="7" borderId="72" xfId="0" applyFont="1" applyFill="1" applyBorder="1" applyAlignment="1">
      <alignment horizontal="left" vertical="center"/>
    </xf>
    <xf numFmtId="0" fontId="12" fillId="7" borderId="38" xfId="0" applyFont="1" applyFill="1" applyBorder="1" applyAlignment="1">
      <alignment horizontal="center" vertical="center"/>
    </xf>
    <xf numFmtId="0" fontId="12" fillId="7" borderId="84" xfId="0" applyFont="1" applyFill="1" applyBorder="1" applyAlignment="1">
      <alignment horizontal="center" vertical="center"/>
    </xf>
    <xf numFmtId="0" fontId="12" fillId="7" borderId="49" xfId="0" applyFont="1" applyFill="1" applyBorder="1" applyAlignment="1">
      <alignment horizontal="center" vertical="center" shrinkToFit="1"/>
    </xf>
    <xf numFmtId="0" fontId="12" fillId="7" borderId="85" xfId="0" applyFont="1" applyFill="1" applyBorder="1" applyAlignment="1">
      <alignment horizontal="center" vertical="center" shrinkToFit="1"/>
    </xf>
    <xf numFmtId="0" fontId="12" fillId="7" borderId="93" xfId="0" applyFont="1" applyFill="1" applyBorder="1" applyAlignment="1">
      <alignment horizontal="left" vertical="center"/>
    </xf>
    <xf numFmtId="0" fontId="12" fillId="7" borderId="45" xfId="0" applyFont="1" applyFill="1" applyBorder="1" applyAlignment="1">
      <alignment horizontal="center" vertical="center"/>
    </xf>
    <xf numFmtId="0" fontId="12" fillId="7" borderId="76" xfId="0" applyFont="1" applyFill="1" applyBorder="1" applyAlignment="1">
      <alignment horizontal="center" vertical="center"/>
    </xf>
    <xf numFmtId="0" fontId="12" fillId="7" borderId="68" xfId="0" applyFont="1" applyFill="1" applyBorder="1" applyAlignment="1" applyProtection="1">
      <alignment horizontal="left" vertical="center" indent="1"/>
      <protection locked="0"/>
    </xf>
    <xf numFmtId="0" fontId="12" fillId="7" borderId="44" xfId="0" applyFont="1" applyFill="1" applyBorder="1" applyAlignment="1" applyProtection="1">
      <alignment horizontal="left" vertical="center" indent="1"/>
      <protection locked="0"/>
    </xf>
    <xf numFmtId="0" fontId="12" fillId="7" borderId="68" xfId="0" applyFont="1" applyFill="1" applyBorder="1" applyAlignment="1">
      <alignment horizontal="left" vertical="center"/>
    </xf>
    <xf numFmtId="0" fontId="12" fillId="7" borderId="43" xfId="0" applyFont="1" applyFill="1" applyBorder="1" applyAlignment="1">
      <alignment horizontal="left" vertical="center"/>
    </xf>
    <xf numFmtId="0" fontId="12" fillId="7" borderId="44" xfId="0" applyFont="1" applyFill="1" applyBorder="1" applyAlignment="1">
      <alignment horizontal="left" vertical="center"/>
    </xf>
    <xf numFmtId="0" fontId="12" fillId="7" borderId="35" xfId="0" applyFont="1" applyFill="1" applyBorder="1" applyAlignment="1">
      <alignment horizontal="left" vertical="center"/>
    </xf>
    <xf numFmtId="0" fontId="12" fillId="7" borderId="92" xfId="0" applyFont="1" applyFill="1" applyBorder="1" applyAlignment="1">
      <alignment horizontal="left" vertical="center"/>
    </xf>
    <xf numFmtId="0" fontId="12" fillId="7" borderId="90" xfId="0" applyFont="1" applyFill="1" applyBorder="1" applyAlignment="1">
      <alignment horizontal="left" vertical="center"/>
    </xf>
    <xf numFmtId="0" fontId="12" fillId="0" borderId="52" xfId="0" applyFont="1" applyBorder="1" applyAlignment="1" applyProtection="1">
      <alignment horizontal="left" vertical="center" indent="1"/>
      <protection locked="0"/>
    </xf>
    <xf numFmtId="0" fontId="12" fillId="0" borderId="53" xfId="0" applyFont="1" applyBorder="1" applyAlignment="1" applyProtection="1">
      <alignment horizontal="left" vertical="center" indent="1"/>
      <protection locked="0"/>
    </xf>
    <xf numFmtId="0" fontId="12" fillId="0" borderId="56" xfId="0" applyFont="1" applyBorder="1" applyAlignment="1" applyProtection="1">
      <alignment horizontal="left" vertical="center" indent="1"/>
      <protection locked="0"/>
    </xf>
    <xf numFmtId="0" fontId="12" fillId="0" borderId="86" xfId="0" applyFont="1" applyBorder="1" applyAlignment="1" applyProtection="1">
      <alignment horizontal="left" vertical="center" indent="1"/>
      <protection locked="0"/>
    </xf>
    <xf numFmtId="0" fontId="12" fillId="7" borderId="65" xfId="0" applyFont="1" applyFill="1" applyBorder="1" applyAlignment="1">
      <alignment horizontal="center" vertical="center"/>
    </xf>
    <xf numFmtId="0" fontId="12" fillId="7" borderId="65" xfId="0" applyFont="1" applyFill="1" applyBorder="1" applyAlignment="1" applyProtection="1">
      <alignment horizontal="left" vertical="center" indent="1"/>
      <protection locked="0"/>
    </xf>
    <xf numFmtId="0" fontId="12" fillId="7" borderId="28" xfId="0" applyFont="1" applyFill="1" applyBorder="1" applyAlignment="1" applyProtection="1">
      <alignment horizontal="left" vertical="center" indent="1"/>
      <protection locked="0"/>
    </xf>
    <xf numFmtId="0" fontId="12" fillId="7" borderId="71" xfId="0" applyFont="1" applyFill="1" applyBorder="1" applyAlignment="1">
      <alignment horizontal="center" vertical="center"/>
    </xf>
    <xf numFmtId="0" fontId="12" fillId="7" borderId="95" xfId="0" applyFont="1" applyFill="1" applyBorder="1" applyAlignment="1">
      <alignment horizontal="center" vertical="center"/>
    </xf>
    <xf numFmtId="0" fontId="12" fillId="0" borderId="5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59" xfId="0" applyFont="1" applyBorder="1" applyAlignment="1" applyProtection="1">
      <alignment horizontal="left" vertical="center"/>
      <protection locked="0"/>
    </xf>
    <xf numFmtId="14" fontId="12" fillId="0" borderId="55" xfId="0" quotePrefix="1" applyNumberFormat="1" applyFont="1" applyBorder="1" applyAlignment="1" applyProtection="1">
      <alignment horizontal="left" vertical="center"/>
      <protection locked="0"/>
    </xf>
    <xf numFmtId="0" fontId="12" fillId="0" borderId="97"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7" borderId="69" xfId="0" applyFont="1" applyFill="1" applyBorder="1" applyAlignment="1">
      <alignment horizontal="center" vertical="center"/>
    </xf>
    <xf numFmtId="0" fontId="12" fillId="7" borderId="82" xfId="0" applyFont="1" applyFill="1" applyBorder="1" applyAlignment="1">
      <alignment horizontal="center" vertical="center"/>
    </xf>
    <xf numFmtId="0" fontId="11" fillId="0" borderId="0" xfId="0" applyFont="1" applyAlignment="1">
      <alignment horizontal="center" vertical="center"/>
    </xf>
    <xf numFmtId="0" fontId="12" fillId="0" borderId="55" xfId="0" applyFont="1" applyBorder="1" applyAlignment="1" applyProtection="1">
      <alignment horizontal="left" vertical="center" wrapText="1" indent="1"/>
      <protection locked="0"/>
    </xf>
    <xf numFmtId="0" fontId="13" fillId="0" borderId="56" xfId="0" applyFont="1" applyBorder="1" applyAlignment="1" applyProtection="1">
      <alignment horizontal="left" vertical="center" wrapText="1" indent="1"/>
      <protection locked="0"/>
    </xf>
    <xf numFmtId="0" fontId="13" fillId="0" borderId="82" xfId="0" applyFont="1" applyBorder="1" applyAlignment="1" applyProtection="1">
      <alignment horizontal="left" vertical="center" wrapText="1" indent="1"/>
      <protection locked="0"/>
    </xf>
    <xf numFmtId="0" fontId="12" fillId="7" borderId="81" xfId="0" applyFont="1" applyFill="1" applyBorder="1" applyAlignment="1">
      <alignment horizontal="left" vertical="center"/>
    </xf>
    <xf numFmtId="0" fontId="12" fillId="7" borderId="96" xfId="0" applyFont="1" applyFill="1" applyBorder="1" applyAlignment="1">
      <alignment horizontal="left" vertical="center"/>
    </xf>
    <xf numFmtId="0" fontId="12" fillId="7" borderId="89" xfId="0" applyFont="1" applyFill="1" applyBorder="1" applyAlignment="1">
      <alignment horizontal="left" vertical="center"/>
    </xf>
    <xf numFmtId="0" fontId="12" fillId="0" borderId="69" xfId="0" applyFont="1" applyBorder="1" applyAlignment="1" applyProtection="1">
      <alignment horizontal="left" vertical="center" indent="1"/>
      <protection locked="0"/>
    </xf>
    <xf numFmtId="0" fontId="12" fillId="0" borderId="82" xfId="0" applyFont="1" applyBorder="1" applyAlignment="1" applyProtection="1">
      <alignment horizontal="left" vertical="center" indent="1"/>
      <protection locked="0"/>
    </xf>
    <xf numFmtId="0" fontId="6" fillId="0" borderId="0" xfId="0" applyFont="1" applyAlignment="1">
      <alignment horizontal="center" vertical="center"/>
    </xf>
    <xf numFmtId="0" fontId="6" fillId="0" borderId="0" xfId="0" applyFont="1">
      <alignment vertical="center"/>
    </xf>
    <xf numFmtId="182" fontId="12" fillId="0" borderId="47" xfId="0" applyNumberFormat="1" applyFont="1" applyBorder="1" applyAlignment="1">
      <alignment horizontal="left" vertical="center" indent="1"/>
    </xf>
    <xf numFmtId="182" fontId="12" fillId="0" borderId="66" xfId="0" applyNumberFormat="1" applyFont="1" applyBorder="1" applyAlignment="1">
      <alignment horizontal="left" vertical="center" indent="1"/>
    </xf>
    <xf numFmtId="182" fontId="12" fillId="0" borderId="28" xfId="0" applyNumberFormat="1" applyFont="1" applyBorder="1" applyAlignment="1">
      <alignment horizontal="left" vertical="center" indent="1"/>
    </xf>
    <xf numFmtId="0" fontId="12" fillId="7" borderId="48" xfId="0" applyFont="1" applyFill="1" applyBorder="1" applyAlignment="1">
      <alignment horizontal="center" vertical="center"/>
    </xf>
    <xf numFmtId="0" fontId="12" fillId="7" borderId="33" xfId="0" applyFont="1" applyFill="1" applyBorder="1" applyAlignment="1">
      <alignment horizontal="center" vertical="center"/>
    </xf>
    <xf numFmtId="49" fontId="12" fillId="0" borderId="65" xfId="0" applyNumberFormat="1" applyFont="1" applyBorder="1" applyAlignment="1" applyProtection="1">
      <alignment horizontal="left" vertical="center" indent="1"/>
      <protection locked="0"/>
    </xf>
    <xf numFmtId="49" fontId="12" fillId="0" borderId="28" xfId="0" applyNumberFormat="1" applyFont="1" applyBorder="1" applyAlignment="1" applyProtection="1">
      <alignment horizontal="left" vertical="center" indent="1"/>
      <protection locked="0"/>
    </xf>
    <xf numFmtId="49" fontId="12" fillId="0" borderId="83" xfId="0" applyNumberFormat="1" applyFont="1" applyBorder="1" applyAlignment="1" applyProtection="1">
      <alignment horizontal="left" vertical="center" indent="1"/>
      <protection locked="0"/>
    </xf>
    <xf numFmtId="49" fontId="12" fillId="0" borderId="70" xfId="0" applyNumberFormat="1" applyFont="1" applyBorder="1" applyAlignment="1" applyProtection="1">
      <alignment horizontal="left" vertical="center" indent="1"/>
      <protection locked="0"/>
    </xf>
    <xf numFmtId="49" fontId="12" fillId="0" borderId="29" xfId="0" quotePrefix="1" applyNumberFormat="1" applyFont="1" applyBorder="1" applyAlignment="1" applyProtection="1">
      <alignment horizontal="left" vertical="center" indent="1"/>
      <protection locked="0"/>
    </xf>
    <xf numFmtId="49" fontId="12" fillId="0" borderId="77" xfId="0" applyNumberFormat="1" applyFont="1" applyBorder="1" applyAlignment="1" applyProtection="1">
      <alignment horizontal="left" vertical="center" indent="1"/>
      <protection locked="0"/>
    </xf>
    <xf numFmtId="0" fontId="12" fillId="0" borderId="48" xfId="0" applyFont="1" applyBorder="1" applyAlignment="1" applyProtection="1">
      <alignment horizontal="left" vertical="center" indent="1"/>
      <protection locked="0"/>
    </xf>
    <xf numFmtId="0" fontId="12" fillId="0" borderId="33" xfId="0" applyFont="1" applyBorder="1" applyAlignment="1" applyProtection="1">
      <alignment horizontal="left" vertical="center" indent="1"/>
      <protection locked="0"/>
    </xf>
    <xf numFmtId="0" fontId="17" fillId="0" borderId="29" xfId="1" applyBorder="1" applyAlignment="1" applyProtection="1">
      <alignment horizontal="left" vertical="center" indent="1"/>
      <protection locked="0"/>
    </xf>
    <xf numFmtId="0" fontId="17" fillId="0" borderId="49" xfId="1" applyBorder="1" applyAlignment="1" applyProtection="1">
      <alignment horizontal="left" vertical="center" indent="1"/>
      <protection locked="0"/>
    </xf>
    <xf numFmtId="0" fontId="12" fillId="0" borderId="85" xfId="0" applyFont="1" applyBorder="1" applyAlignment="1" applyProtection="1">
      <alignment horizontal="left" vertical="center" indent="1"/>
      <protection locked="0"/>
    </xf>
    <xf numFmtId="0" fontId="12" fillId="7" borderId="75" xfId="0" applyFont="1" applyFill="1" applyBorder="1" applyAlignment="1">
      <alignment horizontal="left" vertical="center"/>
    </xf>
    <xf numFmtId="0" fontId="12" fillId="7" borderId="73" xfId="0" applyFont="1" applyFill="1" applyBorder="1" applyAlignment="1">
      <alignment horizontal="left" vertical="center"/>
    </xf>
    <xf numFmtId="0" fontId="12" fillId="7" borderId="74" xfId="0" applyFont="1" applyFill="1" applyBorder="1" applyAlignment="1">
      <alignment horizontal="left" vertical="center"/>
    </xf>
    <xf numFmtId="0" fontId="37" fillId="0" borderId="12" xfId="0" applyFont="1" applyBorder="1" applyAlignment="1">
      <alignment horizontal="left" vertical="center" indent="1"/>
    </xf>
    <xf numFmtId="0" fontId="37" fillId="0" borderId="3" xfId="0" applyFont="1" applyBorder="1" applyAlignment="1">
      <alignment horizontal="left" vertical="center" indent="1"/>
    </xf>
    <xf numFmtId="0" fontId="37" fillId="0" borderId="33" xfId="0" applyFont="1" applyBorder="1" applyAlignment="1">
      <alignment horizontal="left" vertical="center" indent="1"/>
    </xf>
    <xf numFmtId="0" fontId="37" fillId="7" borderId="12" xfId="0" applyFont="1" applyFill="1" applyBorder="1" applyAlignment="1">
      <alignment horizontal="left" vertical="center" indent="1"/>
    </xf>
    <xf numFmtId="0" fontId="37" fillId="7" borderId="3" xfId="0" applyFont="1" applyFill="1" applyBorder="1" applyAlignment="1">
      <alignment horizontal="left" vertical="center" indent="1"/>
    </xf>
    <xf numFmtId="0" fontId="37" fillId="7" borderId="33" xfId="0" applyFont="1" applyFill="1" applyBorder="1" applyAlignment="1">
      <alignment horizontal="left" vertical="center" indent="1"/>
    </xf>
    <xf numFmtId="0" fontId="37" fillId="0" borderId="10" xfId="0" applyFont="1" applyBorder="1" applyAlignment="1">
      <alignment horizontal="left" vertical="center" indent="1"/>
    </xf>
    <xf numFmtId="0" fontId="37" fillId="0" borderId="6" xfId="0" applyFont="1" applyBorder="1" applyAlignment="1">
      <alignment horizontal="left" vertical="center" indent="1"/>
    </xf>
    <xf numFmtId="0" fontId="37" fillId="0" borderId="51" xfId="0" applyFont="1" applyBorder="1" applyAlignment="1">
      <alignment horizontal="left" vertical="center" indent="1"/>
    </xf>
    <xf numFmtId="182" fontId="12" fillId="0" borderId="12" xfId="0" applyNumberFormat="1" applyFont="1" applyBorder="1" applyAlignment="1">
      <alignment horizontal="left" vertical="center" indent="1"/>
    </xf>
    <xf numFmtId="182" fontId="12" fillId="0" borderId="3" xfId="0" applyNumberFormat="1" applyFont="1" applyBorder="1" applyAlignment="1">
      <alignment horizontal="left" vertical="center" indent="1"/>
    </xf>
    <xf numFmtId="182" fontId="12" fillId="0" borderId="33" xfId="0" applyNumberFormat="1" applyFont="1" applyBorder="1" applyAlignment="1">
      <alignment horizontal="left" vertical="center" indent="1"/>
    </xf>
    <xf numFmtId="179" fontId="12" fillId="0" borderId="12" xfId="0" applyNumberFormat="1" applyFont="1" applyBorder="1" applyAlignment="1">
      <alignment horizontal="left" vertical="center" indent="1"/>
    </xf>
    <xf numFmtId="179" fontId="12" fillId="0" borderId="3" xfId="0" applyNumberFormat="1" applyFont="1" applyBorder="1" applyAlignment="1">
      <alignment horizontal="left" vertical="center" indent="1"/>
    </xf>
    <xf numFmtId="179" fontId="12" fillId="0" borderId="33" xfId="0" applyNumberFormat="1" applyFont="1" applyBorder="1" applyAlignment="1">
      <alignment horizontal="left" vertical="center" indent="1"/>
    </xf>
    <xf numFmtId="177" fontId="12" fillId="0" borderId="12" xfId="0" applyNumberFormat="1" applyFont="1" applyBorder="1" applyAlignment="1">
      <alignment horizontal="left" vertical="center" indent="1"/>
    </xf>
    <xf numFmtId="177" fontId="12" fillId="0" borderId="3" xfId="0" applyNumberFormat="1" applyFont="1" applyBorder="1" applyAlignment="1">
      <alignment horizontal="left" vertical="center" indent="1"/>
    </xf>
    <xf numFmtId="177" fontId="12" fillId="0" borderId="33" xfId="0" applyNumberFormat="1" applyFont="1" applyBorder="1" applyAlignment="1">
      <alignment horizontal="left" vertical="center" indent="1"/>
    </xf>
    <xf numFmtId="0" fontId="37" fillId="0" borderId="57"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7" xfId="0" applyFont="1" applyBorder="1" applyAlignment="1">
      <alignment horizontal="left" vertical="center"/>
    </xf>
    <xf numFmtId="0" fontId="37" fillId="0" borderId="66" xfId="0" applyFont="1" applyBorder="1" applyAlignment="1">
      <alignment horizontal="left" vertical="center"/>
    </xf>
    <xf numFmtId="0" fontId="37" fillId="0" borderId="28" xfId="0" applyFont="1" applyBorder="1" applyAlignment="1">
      <alignment horizontal="left" vertical="center"/>
    </xf>
    <xf numFmtId="0" fontId="37" fillId="0" borderId="12" xfId="0" applyFont="1" applyBorder="1" applyAlignment="1">
      <alignment horizontal="left" vertical="center"/>
    </xf>
    <xf numFmtId="0" fontId="37" fillId="0" borderId="3" xfId="0" applyFont="1" applyBorder="1" applyAlignment="1">
      <alignment horizontal="left" vertical="center"/>
    </xf>
    <xf numFmtId="0" fontId="37" fillId="0" borderId="33" xfId="0" applyFont="1" applyBorder="1" applyAlignment="1">
      <alignment horizontal="left" vertical="center"/>
    </xf>
    <xf numFmtId="0" fontId="37" fillId="0" borderId="63" xfId="0" applyFont="1" applyBorder="1" applyAlignment="1">
      <alignment horizontal="left" vertical="center"/>
    </xf>
    <xf numFmtId="0" fontId="37" fillId="0" borderId="36" xfId="0" applyFont="1" applyBorder="1" applyAlignment="1">
      <alignment horizontal="left" vertical="center"/>
    </xf>
    <xf numFmtId="0" fontId="37" fillId="0" borderId="37" xfId="0" applyFont="1" applyBorder="1" applyAlignment="1">
      <alignment horizontal="left" vertical="center"/>
    </xf>
    <xf numFmtId="58" fontId="12" fillId="0" borderId="5" xfId="0" applyNumberFormat="1" applyFont="1" applyBorder="1" applyAlignment="1" applyProtection="1">
      <alignment horizontal="left" vertical="center" indent="1"/>
      <protection locked="0"/>
    </xf>
    <xf numFmtId="58" fontId="12" fillId="0" borderId="77" xfId="0" applyNumberFormat="1" applyFont="1" applyBorder="1" applyAlignment="1" applyProtection="1">
      <alignment horizontal="left" vertical="center" indent="1"/>
      <protection locked="0"/>
    </xf>
    <xf numFmtId="0" fontId="12" fillId="0" borderId="78" xfId="0" applyFont="1" applyBorder="1" applyAlignment="1" applyProtection="1">
      <alignment horizontal="left" vertical="center" indent="1"/>
      <protection locked="0"/>
    </xf>
    <xf numFmtId="0" fontId="12" fillId="0" borderId="79" xfId="0" applyFont="1" applyBorder="1" applyAlignment="1" applyProtection="1">
      <alignment horizontal="left" vertical="center" indent="1"/>
      <protection locked="0"/>
    </xf>
    <xf numFmtId="177" fontId="12" fillId="0" borderId="46" xfId="0" applyNumberFormat="1" applyFont="1" applyBorder="1" applyAlignment="1" applyProtection="1">
      <alignment horizontal="left" vertical="center" indent="1"/>
      <protection locked="0"/>
    </xf>
    <xf numFmtId="177" fontId="12" fillId="0" borderId="76" xfId="0" applyNumberFormat="1" applyFont="1" applyBorder="1" applyAlignment="1" applyProtection="1">
      <alignment horizontal="left" vertical="center" indent="1"/>
      <protection locked="0"/>
    </xf>
    <xf numFmtId="177" fontId="12" fillId="0" borderId="5" xfId="0" applyNumberFormat="1" applyFont="1" applyBorder="1" applyAlignment="1" applyProtection="1">
      <alignment horizontal="left" vertical="center" indent="1"/>
      <protection locked="0"/>
    </xf>
    <xf numFmtId="177" fontId="12" fillId="0" borderId="77" xfId="0" applyNumberFormat="1" applyFont="1" applyBorder="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12" fillId="7" borderId="63" xfId="0" applyFont="1" applyFill="1" applyBorder="1" applyAlignment="1">
      <alignment horizontal="center" vertical="center"/>
    </xf>
    <xf numFmtId="0" fontId="12" fillId="0" borderId="83" xfId="0" applyFont="1" applyBorder="1" applyAlignment="1" applyProtection="1">
      <alignment horizontal="left" vertical="center" indent="1"/>
      <protection locked="0"/>
    </xf>
    <xf numFmtId="0" fontId="12" fillId="0" borderId="70" xfId="0" applyFont="1" applyBorder="1" applyAlignment="1" applyProtection="1">
      <alignment horizontal="left" vertical="center" indent="1"/>
      <protection locked="0"/>
    </xf>
    <xf numFmtId="49" fontId="12" fillId="0" borderId="87" xfId="0" quotePrefix="1" applyNumberFormat="1" applyFont="1" applyBorder="1" applyAlignment="1" applyProtection="1">
      <alignment horizontal="left" vertical="center" indent="1"/>
      <protection locked="0"/>
    </xf>
    <xf numFmtId="49" fontId="12" fillId="0" borderId="79" xfId="0" applyNumberFormat="1" applyFont="1" applyBorder="1" applyAlignment="1" applyProtection="1">
      <alignment horizontal="left" vertical="center" indent="1"/>
      <protection locked="0"/>
    </xf>
    <xf numFmtId="0" fontId="12" fillId="0" borderId="57" xfId="0" applyFont="1" applyBorder="1" applyAlignment="1" applyProtection="1">
      <alignment horizontal="left" vertical="center" wrapText="1" shrinkToFit="1"/>
      <protection locked="0"/>
    </xf>
    <xf numFmtId="0" fontId="12" fillId="0" borderId="43" xfId="0" applyFont="1" applyBorder="1" applyAlignment="1" applyProtection="1">
      <alignment horizontal="left" vertical="center" wrapText="1" shrinkToFit="1"/>
      <protection locked="0"/>
    </xf>
    <xf numFmtId="0" fontId="12" fillId="0" borderId="44" xfId="0" applyFont="1" applyBorder="1" applyAlignment="1" applyProtection="1">
      <alignment horizontal="left" vertical="center" wrapText="1" shrinkToFit="1"/>
      <protection locked="0"/>
    </xf>
    <xf numFmtId="0" fontId="12" fillId="0" borderId="0" xfId="0" applyFont="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indent="2"/>
    </xf>
    <xf numFmtId="0" fontId="3" fillId="0" borderId="11" xfId="0" applyFont="1" applyBorder="1" applyAlignment="1">
      <alignment horizontal="left" vertical="center" indent="2"/>
    </xf>
    <xf numFmtId="0" fontId="3" fillId="0" borderId="10" xfId="0" applyFont="1" applyBorder="1" applyAlignment="1">
      <alignment horizontal="left" vertical="center" indent="2"/>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0" borderId="0" xfId="0" applyFont="1" applyAlignment="1">
      <alignment horizontal="left"/>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distributed" vertical="center"/>
    </xf>
    <xf numFmtId="0" fontId="3" fillId="0" borderId="12" xfId="0" applyFont="1" applyBorder="1" applyAlignment="1">
      <alignment horizontal="distributed" vertical="center"/>
    </xf>
    <xf numFmtId="0" fontId="24" fillId="0" borderId="4" xfId="0" applyFont="1" applyBorder="1" applyAlignment="1">
      <alignment horizontal="distributed" vertical="center" indent="2"/>
    </xf>
    <xf numFmtId="0" fontId="24" fillId="0" borderId="5" xfId="0" applyFont="1" applyBorder="1" applyAlignment="1">
      <alignment horizontal="distributed" vertical="center" indent="2"/>
    </xf>
    <xf numFmtId="0" fontId="24" fillId="0" borderId="12" xfId="0" applyFont="1" applyBorder="1" applyAlignment="1">
      <alignment horizontal="distributed" vertical="center" indent="2"/>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58" fontId="10" fillId="0" borderId="0" xfId="0" applyNumberFormat="1" applyFont="1" applyAlignment="1">
      <alignment horizont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0" xfId="0" applyFont="1" applyAlignment="1">
      <alignment horizontal="distributed" vertical="center" wrapText="1"/>
    </xf>
    <xf numFmtId="0" fontId="3" fillId="0" borderId="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3" xfId="0" applyFont="1" applyBorder="1" applyAlignment="1">
      <alignment horizontal="distributed" vertical="center" indent="1"/>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5" xfId="0" applyFont="1" applyBorder="1" applyAlignment="1">
      <alignment horizontal="distributed" vertical="center" indent="1"/>
    </xf>
    <xf numFmtId="0" fontId="29" fillId="0" borderId="0" xfId="0" applyFont="1" applyAlignment="1">
      <alignment horizontal="right" vertical="center" wrapText="1"/>
    </xf>
    <xf numFmtId="0" fontId="3" fillId="0" borderId="3" xfId="0" applyFont="1" applyBorder="1" applyAlignment="1">
      <alignment horizontal="center" vertical="center"/>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9" xfId="0" applyFont="1" applyBorder="1">
      <alignment vertical="center"/>
    </xf>
    <xf numFmtId="0" fontId="3" fillId="0" borderId="9" xfId="0" applyFont="1" applyBorder="1" applyAlignment="1">
      <alignment horizontal="left"/>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1" fillId="0" borderId="9" xfId="0" applyFont="1" applyBorder="1" applyAlignment="1">
      <alignment horizontal="distributed" vertical="center" wrapText="1" indent="2"/>
    </xf>
    <xf numFmtId="0" fontId="16" fillId="0" borderId="0" xfId="0" applyFont="1" applyAlignment="1">
      <alignment horizontal="left"/>
    </xf>
    <xf numFmtId="0" fontId="3" fillId="0" borderId="0" xfId="0" applyFont="1">
      <alignment vertical="center"/>
    </xf>
    <xf numFmtId="58" fontId="10" fillId="0" borderId="11" xfId="0" applyNumberFormat="1" applyFont="1" applyBorder="1" applyAlignment="1">
      <alignment horizontal="center"/>
    </xf>
    <xf numFmtId="0" fontId="1" fillId="0" borderId="0" xfId="0" applyFont="1" applyAlignment="1">
      <alignment horizontal="center" vertical="center"/>
    </xf>
    <xf numFmtId="0" fontId="3" fillId="0" borderId="1" xfId="0" applyFont="1" applyBorder="1" applyAlignment="1">
      <alignment horizontal="distributed" vertical="center" shrinkToFit="1"/>
    </xf>
    <xf numFmtId="0" fontId="3" fillId="0" borderId="9" xfId="0" applyFont="1" applyBorder="1" applyAlignment="1">
      <alignment horizontal="distributed" vertical="center" shrinkToFit="1"/>
    </xf>
    <xf numFmtId="0" fontId="9" fillId="0" borderId="2"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center" vertical="center"/>
    </xf>
    <xf numFmtId="183" fontId="3" fillId="0" borderId="0" xfId="0" applyNumberFormat="1" applyFont="1" applyAlignment="1">
      <alignment horizontal="center"/>
    </xf>
    <xf numFmtId="0" fontId="3" fillId="0" borderId="0" xfId="0" applyFont="1" applyAlignment="1">
      <alignment horizontal="left"/>
    </xf>
    <xf numFmtId="0" fontId="3" fillId="0" borderId="4" xfId="0" applyFont="1" applyBorder="1" applyAlignment="1">
      <alignment horizontal="distributed" vertical="center" indent="8"/>
    </xf>
    <xf numFmtId="0" fontId="3" fillId="0" borderId="5" xfId="0" applyFont="1" applyBorder="1" applyAlignment="1">
      <alignment horizontal="distributed" vertical="center" indent="8"/>
    </xf>
    <xf numFmtId="0" fontId="3" fillId="0" borderId="12" xfId="0" applyFont="1" applyBorder="1" applyAlignment="1">
      <alignment horizontal="distributed" vertical="center" indent="8"/>
    </xf>
    <xf numFmtId="0" fontId="3" fillId="0" borderId="10"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xf>
    <xf numFmtId="0" fontId="1" fillId="0" borderId="0" xfId="0" applyFont="1" applyAlignment="1">
      <alignment horizontal="center"/>
    </xf>
    <xf numFmtId="0" fontId="3" fillId="0" borderId="0" xfId="0" applyFont="1" applyAlignment="1"/>
    <xf numFmtId="0" fontId="20" fillId="0" borderId="0" xfId="0" applyFont="1" applyAlignment="1">
      <alignment horizontal="right" vertical="center" wrapText="1"/>
    </xf>
    <xf numFmtId="0" fontId="1" fillId="0" borderId="9" xfId="0" applyFont="1" applyBorder="1" applyAlignment="1">
      <alignment horizontal="distributed" vertical="center" indent="2"/>
    </xf>
    <xf numFmtId="0" fontId="1" fillId="0" borderId="9" xfId="0" applyFont="1" applyBorder="1" applyAlignment="1">
      <alignment horizontal="distributed" vertical="center" indent="3"/>
    </xf>
    <xf numFmtId="0" fontId="0" fillId="0" borderId="10" xfId="0" applyBorder="1">
      <alignment vertical="center"/>
    </xf>
    <xf numFmtId="0" fontId="0" fillId="0" borderId="1" xfId="0" applyBorder="1">
      <alignment vertical="center"/>
    </xf>
    <xf numFmtId="0" fontId="0" fillId="0" borderId="15" xfId="0" applyBorder="1">
      <alignment vertical="center"/>
    </xf>
    <xf numFmtId="0" fontId="6" fillId="0" borderId="11"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0" xfId="0" applyFont="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5" xfId="0" applyFont="1" applyBorder="1" applyAlignment="1">
      <alignment horizontal="left" vertical="center" wrapText="1" indent="1"/>
    </xf>
    <xf numFmtId="0" fontId="3" fillId="0" borderId="5" xfId="0" applyFont="1" applyBorder="1" applyAlignment="1">
      <alignment horizontal="center" vertical="center"/>
    </xf>
    <xf numFmtId="0" fontId="3" fillId="0" borderId="4" xfId="0" quotePrefix="1"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1" xfId="0" applyBorder="1">
      <alignment vertical="center"/>
    </xf>
    <xf numFmtId="0" fontId="0" fillId="0" borderId="9" xfId="0" applyBorder="1">
      <alignment vertical="center"/>
    </xf>
    <xf numFmtId="0" fontId="3" fillId="0" borderId="4" xfId="0" applyFont="1" applyBorder="1" applyAlignment="1">
      <alignment horizontal="distributed" vertical="center" justifyLastLine="1"/>
    </xf>
    <xf numFmtId="0" fontId="3" fillId="0" borderId="17" xfId="0" applyFont="1" applyBorder="1" applyAlignment="1">
      <alignment horizontal="center" vertical="center"/>
    </xf>
    <xf numFmtId="0" fontId="0" fillId="0" borderId="18" xfId="0" applyBorder="1">
      <alignment vertical="center"/>
    </xf>
    <xf numFmtId="0" fontId="0" fillId="0" borderId="5" xfId="0" applyBorder="1" applyAlignment="1">
      <alignment horizontal="distributed" vertical="center" indent="1"/>
    </xf>
    <xf numFmtId="0" fontId="0" fillId="0" borderId="12" xfId="0" applyBorder="1" applyAlignment="1">
      <alignment horizontal="distributed" vertical="center" indent="1"/>
    </xf>
    <xf numFmtId="0" fontId="24" fillId="0" borderId="4" xfId="0" quotePrefix="1"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12" xfId="0" applyFont="1" applyBorder="1" applyAlignment="1">
      <alignment horizontal="distributed" vertical="center" justifyLastLine="1"/>
    </xf>
    <xf numFmtId="0" fontId="24" fillId="0" borderId="4" xfId="0" applyFont="1" applyBorder="1" applyAlignment="1">
      <alignment horizontal="distributed" vertical="center" justifyLastLine="1"/>
    </xf>
    <xf numFmtId="0" fontId="3" fillId="0" borderId="4" xfId="0" applyFont="1" applyBorder="1" applyAlignment="1">
      <alignment horizontal="center" vertical="center" shrinkToFit="1"/>
    </xf>
    <xf numFmtId="0" fontId="3" fillId="0" borderId="5" xfId="0" applyFont="1" applyBorder="1" applyAlignment="1">
      <alignment vertical="center" shrinkToFit="1"/>
    </xf>
    <xf numFmtId="0" fontId="3" fillId="0" borderId="12" xfId="0" applyFont="1" applyBorder="1" applyAlignment="1">
      <alignment vertical="center" shrinkToFit="1"/>
    </xf>
    <xf numFmtId="0" fontId="3" fillId="0" borderId="3" xfId="0" applyFont="1" applyBorder="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3" fillId="0" borderId="3" xfId="0" applyFont="1" applyBorder="1" applyAlignment="1">
      <alignment horizontal="center"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3" fillId="0" borderId="16" xfId="0" applyFont="1" applyBorder="1" applyAlignment="1">
      <alignment horizontal="center" vertical="center"/>
    </xf>
    <xf numFmtId="0" fontId="0" fillId="0" borderId="16" xfId="0" applyBorder="1">
      <alignment vertical="center"/>
    </xf>
    <xf numFmtId="0" fontId="3" fillId="0" borderId="4" xfId="0" applyFont="1" applyBorder="1">
      <alignment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indent="2"/>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5" xfId="0" applyBorder="1">
      <alignment vertical="center"/>
    </xf>
    <xf numFmtId="0" fontId="0" fillId="0" borderId="12" xfId="0" applyBorder="1">
      <alignment vertical="center"/>
    </xf>
    <xf numFmtId="0" fontId="3" fillId="0" borderId="1"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5" xfId="0" applyFont="1" applyBorder="1" applyAlignment="1">
      <alignment horizontal="distributed" vertical="center" indent="2"/>
    </xf>
    <xf numFmtId="0" fontId="1" fillId="0" borderId="3" xfId="0" applyFont="1" applyBorder="1" applyAlignment="1">
      <alignment horizontal="center" vertical="center"/>
    </xf>
    <xf numFmtId="0" fontId="3"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2" xfId="0" applyFont="1" applyBorder="1" applyAlignment="1">
      <alignment horizontal="distributed" vertical="center"/>
    </xf>
    <xf numFmtId="0" fontId="3" fillId="0" borderId="11"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0" xfId="0" applyFont="1" applyAlignment="1">
      <alignment horizontal="right" vertical="center" wrapText="1"/>
    </xf>
    <xf numFmtId="181" fontId="3" fillId="0" borderId="5" xfId="0" applyNumberFormat="1" applyFont="1" applyBorder="1" applyAlignment="1">
      <alignment horizontal="center" vertical="center" justifyLastLine="1"/>
    </xf>
    <xf numFmtId="181" fontId="3" fillId="0" borderId="12" xfId="0" applyNumberFormat="1" applyFont="1" applyBorder="1" applyAlignment="1">
      <alignment horizontal="center" vertical="center" justifyLastLine="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0" fontId="6" fillId="0" borderId="12" xfId="0" applyFont="1" applyBorder="1" applyAlignment="1">
      <alignment horizontal="left" vertical="center" indent="1"/>
    </xf>
    <xf numFmtId="0" fontId="3" fillId="0" borderId="5" xfId="0" applyFont="1" applyBorder="1">
      <alignment vertical="center"/>
    </xf>
    <xf numFmtId="0" fontId="3" fillId="0" borderId="3" xfId="0" applyFont="1" applyBorder="1" applyAlignment="1">
      <alignment horizontal="distributed"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xf>
    <xf numFmtId="0" fontId="3" fillId="0" borderId="10" xfId="0" applyFont="1" applyBorder="1">
      <alignment vertical="center"/>
    </xf>
    <xf numFmtId="0" fontId="3" fillId="0" borderId="15" xfId="0" applyFont="1" applyBorder="1">
      <alignment vertical="center"/>
    </xf>
    <xf numFmtId="0" fontId="3" fillId="0" borderId="11" xfId="0" applyFont="1" applyBorder="1">
      <alignment vertical="center"/>
    </xf>
    <xf numFmtId="0" fontId="3" fillId="0" borderId="2" xfId="0" applyFont="1" applyBorder="1" applyAlignment="1">
      <alignment horizontal="center" vertical="center" shrinkToFit="1"/>
    </xf>
    <xf numFmtId="0" fontId="3" fillId="0" borderId="10"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15" xfId="0" applyFont="1"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5" xfId="0" applyFont="1" applyBorder="1" applyAlignment="1">
      <alignment horizontal="distributed" vertical="center" wrapText="1" indent="1"/>
    </xf>
    <xf numFmtId="0" fontId="3" fillId="0" borderId="4" xfId="0" applyFont="1" applyBorder="1" applyAlignment="1">
      <alignment vertical="center" shrinkToFit="1"/>
    </xf>
    <xf numFmtId="0" fontId="0" fillId="0" borderId="5" xfId="0" applyBorder="1" applyAlignment="1">
      <alignment vertical="center" shrinkToFit="1"/>
    </xf>
    <xf numFmtId="0" fontId="3" fillId="0" borderId="12" xfId="0" applyFont="1" applyBorder="1">
      <alignment vertical="center"/>
    </xf>
    <xf numFmtId="0" fontId="6" fillId="0" borderId="5" xfId="0" applyFont="1" applyBorder="1" applyAlignment="1">
      <alignment horizontal="center" vertical="center" shrinkToFit="1"/>
    </xf>
    <xf numFmtId="0" fontId="6" fillId="0" borderId="3"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distributed" vertical="center" indent="1"/>
    </xf>
    <xf numFmtId="0" fontId="6" fillId="0" borderId="3" xfId="0" applyFont="1" applyBorder="1" applyAlignment="1">
      <alignment horizontal="distributed" vertical="center" indent="2"/>
    </xf>
    <xf numFmtId="0" fontId="6" fillId="0" borderId="2"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0" xfId="0" applyFont="1" applyAlignment="1">
      <alignment horizontal="distributed" vertical="center" indent="1"/>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2" xfId="0" applyFont="1" applyBorder="1" applyAlignment="1">
      <alignment horizontal="left" vertical="center" indent="1"/>
    </xf>
    <xf numFmtId="0" fontId="6" fillId="0" borderId="11" xfId="0" applyFont="1" applyBorder="1" applyAlignment="1">
      <alignment horizontal="left" vertical="center" indent="1"/>
    </xf>
    <xf numFmtId="0" fontId="6" fillId="0" borderId="10"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15" xfId="0" applyFont="1" applyBorder="1" applyAlignment="1">
      <alignment horizontal="left" vertical="center" indent="1"/>
    </xf>
    <xf numFmtId="182" fontId="3" fillId="0" borderId="3" xfId="0" applyNumberFormat="1" applyFont="1" applyBorder="1" applyAlignment="1">
      <alignment horizontal="center" vertical="center"/>
    </xf>
    <xf numFmtId="182" fontId="3" fillId="0" borderId="3" xfId="0" applyNumberFormat="1" applyFont="1" applyBorder="1">
      <alignment vertical="center"/>
    </xf>
    <xf numFmtId="0" fontId="6" fillId="0" borderId="7" xfId="0" applyFont="1" applyBorder="1" applyAlignment="1">
      <alignment vertical="center" shrinkToFit="1"/>
    </xf>
    <xf numFmtId="0" fontId="22" fillId="0" borderId="0" xfId="0" applyFont="1" applyAlignment="1">
      <alignmen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181" fontId="3" fillId="0" borderId="4" xfId="0" applyNumberFormat="1" applyFont="1" applyBorder="1" applyAlignment="1">
      <alignment horizontal="left" vertical="center" indent="1"/>
    </xf>
    <xf numFmtId="181" fontId="3" fillId="0" borderId="5" xfId="0" applyNumberFormat="1" applyFont="1" applyBorder="1" applyAlignment="1">
      <alignment horizontal="left" vertical="center" indent="1"/>
    </xf>
    <xf numFmtId="181" fontId="3" fillId="0" borderId="12" xfId="0" applyNumberFormat="1" applyFont="1" applyBorder="1" applyAlignment="1">
      <alignment horizontal="left"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3" xfId="0" applyFont="1" applyBorder="1" applyAlignment="1">
      <alignment horizontal="left" vertical="center" indent="1"/>
    </xf>
    <xf numFmtId="0" fontId="6" fillId="0" borderId="7" xfId="0" applyFont="1" applyBorder="1" applyAlignment="1">
      <alignment horizontal="left" vertical="center" indent="1"/>
    </xf>
    <xf numFmtId="0" fontId="6" fillId="0" borderId="0" xfId="0" applyFont="1" applyAlignment="1">
      <alignment horizontal="left" vertical="center" indent="1"/>
    </xf>
    <xf numFmtId="0" fontId="6" fillId="0" borderId="8" xfId="0" applyFont="1" applyBorder="1" applyAlignment="1">
      <alignment horizontal="left" vertical="center" indent="1"/>
    </xf>
    <xf numFmtId="0" fontId="3" fillId="0" borderId="4" xfId="0" applyFont="1" applyBorder="1" applyAlignment="1">
      <alignment horizontal="right" vertical="center" indent="1"/>
    </xf>
    <xf numFmtId="0" fontId="3" fillId="0" borderId="5" xfId="0" applyFont="1" applyBorder="1" applyAlignment="1">
      <alignment horizontal="right" vertical="center" indent="1"/>
    </xf>
    <xf numFmtId="0" fontId="53" fillId="0" borderId="0" xfId="0" applyFont="1" applyAlignment="1">
      <alignment horizontal="right" vertical="center" wrapText="1"/>
    </xf>
    <xf numFmtId="0" fontId="42" fillId="0" borderId="3" xfId="0" applyFont="1" applyBorder="1" applyAlignment="1">
      <alignment horizontal="center" vertical="center"/>
    </xf>
    <xf numFmtId="0" fontId="42" fillId="0" borderId="3" xfId="0" applyFont="1" applyBorder="1" applyAlignment="1">
      <alignment horizontal="center" vertical="top"/>
    </xf>
    <xf numFmtId="0" fontId="41" fillId="0" borderId="0" xfId="0" applyFont="1" applyAlignment="1">
      <alignment vertical="top"/>
    </xf>
    <xf numFmtId="0" fontId="30" fillId="0" borderId="0" xfId="0" applyFont="1" applyAlignment="1">
      <alignment vertical="top"/>
    </xf>
    <xf numFmtId="14" fontId="18" fillId="0" borderId="0" xfId="0" applyNumberFormat="1" applyFont="1" applyAlignment="1">
      <alignment horizontal="right" vertical="center"/>
    </xf>
    <xf numFmtId="0" fontId="42" fillId="0" borderId="0" xfId="0" applyFont="1" applyAlignment="1">
      <alignment vertical="top" wrapText="1"/>
    </xf>
    <xf numFmtId="0" fontId="13" fillId="0" borderId="0" xfId="0" applyFont="1" applyAlignment="1">
      <alignment vertical="top" wrapText="1"/>
    </xf>
    <xf numFmtId="0" fontId="35" fillId="5" borderId="1" xfId="0" applyFont="1" applyFill="1" applyBorder="1" applyAlignment="1">
      <alignment horizontal="center" vertical="center" shrinkToFit="1"/>
    </xf>
    <xf numFmtId="0" fontId="35" fillId="5" borderId="9" xfId="0" applyFont="1" applyFill="1" applyBorder="1" applyAlignment="1">
      <alignment horizontal="center" vertical="center" shrinkToFit="1"/>
    </xf>
    <xf numFmtId="0" fontId="35" fillId="5" borderId="0" xfId="0" applyFont="1" applyFill="1" applyAlignment="1">
      <alignment horizontal="center" vertical="top"/>
    </xf>
    <xf numFmtId="0" fontId="35" fillId="5" borderId="8" xfId="0" applyFont="1" applyFill="1" applyBorder="1" applyAlignment="1">
      <alignment horizontal="center" vertical="top"/>
    </xf>
    <xf numFmtId="0" fontId="35" fillId="7" borderId="1" xfId="0" applyFont="1" applyFill="1" applyBorder="1" applyAlignment="1">
      <alignment horizontal="center" vertical="center" shrinkToFit="1"/>
    </xf>
    <xf numFmtId="0" fontId="35" fillId="7" borderId="15" xfId="0" applyFont="1" applyFill="1" applyBorder="1" applyAlignment="1">
      <alignment horizontal="center" vertical="center" shrinkToFit="1"/>
    </xf>
    <xf numFmtId="0" fontId="35" fillId="8" borderId="1" xfId="0" applyFont="1" applyFill="1" applyBorder="1" applyAlignment="1">
      <alignment horizontal="center" vertical="center" shrinkToFit="1"/>
    </xf>
    <xf numFmtId="0" fontId="35" fillId="8" borderId="9" xfId="0" applyFont="1" applyFill="1" applyBorder="1" applyAlignment="1">
      <alignment horizontal="center" vertical="center" shrinkToFit="1"/>
    </xf>
    <xf numFmtId="0" fontId="30" fillId="3" borderId="87" xfId="0" applyFont="1" applyFill="1" applyBorder="1" applyAlignment="1">
      <alignment horizontal="distributed" vertical="center" indent="1"/>
    </xf>
    <xf numFmtId="0" fontId="30" fillId="3" borderId="78" xfId="0" applyFont="1" applyFill="1" applyBorder="1" applyAlignment="1">
      <alignment horizontal="distributed" vertical="center" indent="1"/>
    </xf>
    <xf numFmtId="0" fontId="12" fillId="0" borderId="87"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30" fillId="3" borderId="69" xfId="0" applyFont="1" applyFill="1" applyBorder="1" applyAlignment="1">
      <alignment horizontal="distributed" vertical="center" indent="1"/>
    </xf>
    <xf numFmtId="0" fontId="30" fillId="3" borderId="34" xfId="0" applyFont="1" applyFill="1" applyBorder="1" applyAlignment="1">
      <alignment horizontal="distributed" vertical="center" indent="1"/>
    </xf>
    <xf numFmtId="0" fontId="30" fillId="3" borderId="35" xfId="0" applyFont="1" applyFill="1" applyBorder="1" applyAlignment="1">
      <alignment horizontal="distributed" vertical="center" indent="1"/>
    </xf>
    <xf numFmtId="0" fontId="30" fillId="3" borderId="112" xfId="0" applyFont="1" applyFill="1" applyBorder="1" applyAlignment="1">
      <alignment horizontal="distributed" vertical="center" indent="1"/>
    </xf>
    <xf numFmtId="0" fontId="30" fillId="3" borderId="22" xfId="0" applyFont="1" applyFill="1" applyBorder="1" applyAlignment="1">
      <alignment horizontal="distributed" vertical="center" indent="1"/>
    </xf>
    <xf numFmtId="0" fontId="30" fillId="3" borderId="114" xfId="0" applyFont="1" applyFill="1" applyBorder="1" applyAlignment="1">
      <alignment horizontal="distributed" vertical="center" indent="1"/>
    </xf>
    <xf numFmtId="0" fontId="30" fillId="3" borderId="27" xfId="0" applyFont="1" applyFill="1" applyBorder="1" applyAlignment="1">
      <alignment horizontal="distributed" vertical="center" indent="1"/>
    </xf>
    <xf numFmtId="0" fontId="30" fillId="3" borderId="29" xfId="0" applyFont="1" applyFill="1" applyBorder="1" applyAlignment="1">
      <alignment horizontal="distributed" vertical="center" indent="1"/>
    </xf>
    <xf numFmtId="0" fontId="30" fillId="3" borderId="5" xfId="0" applyFont="1" applyFill="1" applyBorder="1" applyAlignment="1">
      <alignment horizontal="distributed" vertical="center" indent="1"/>
    </xf>
    <xf numFmtId="0" fontId="30" fillId="3" borderId="52" xfId="0" applyFont="1" applyFill="1" applyBorder="1" applyAlignment="1">
      <alignment horizontal="distributed" vertical="center" indent="1"/>
    </xf>
    <xf numFmtId="0" fontId="30" fillId="3" borderId="53" xfId="0" applyFont="1" applyFill="1" applyBorder="1" applyAlignment="1">
      <alignment horizontal="distributed" vertical="center" indent="1"/>
    </xf>
    <xf numFmtId="0" fontId="12" fillId="7" borderId="57" xfId="0" applyFont="1" applyFill="1" applyBorder="1" applyAlignment="1">
      <alignment horizontal="center" vertical="center"/>
    </xf>
    <xf numFmtId="0" fontId="12" fillId="7" borderId="43" xfId="0" applyFont="1" applyFill="1" applyBorder="1" applyAlignment="1">
      <alignment horizontal="center" vertical="center"/>
    </xf>
    <xf numFmtId="0" fontId="30" fillId="0" borderId="0" xfId="0" applyFont="1" applyAlignment="1">
      <alignment horizontal="center" vertical="center"/>
    </xf>
    <xf numFmtId="0" fontId="36" fillId="0" borderId="0" xfId="0" applyFont="1" applyAlignment="1">
      <alignment horizontal="center" vertical="center"/>
    </xf>
    <xf numFmtId="0" fontId="30" fillId="3" borderId="65" xfId="0" applyFont="1" applyFill="1" applyBorder="1" applyAlignment="1">
      <alignment horizontal="center" vertical="center"/>
    </xf>
    <xf numFmtId="0" fontId="30" fillId="3" borderId="66" xfId="0" applyFont="1" applyFill="1" applyBorder="1" applyAlignment="1">
      <alignment horizontal="center" vertical="center"/>
    </xf>
    <xf numFmtId="0" fontId="30" fillId="3" borderId="45" xfId="0" applyFont="1" applyFill="1" applyBorder="1" applyAlignment="1">
      <alignment horizontal="distributed" vertical="center" indent="1"/>
    </xf>
    <xf numFmtId="0" fontId="30" fillId="3" borderId="46" xfId="0" applyFont="1" applyFill="1" applyBorder="1" applyAlignment="1">
      <alignment horizontal="distributed" vertical="center" indent="1"/>
    </xf>
    <xf numFmtId="0" fontId="12" fillId="0" borderId="2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30" fillId="3" borderId="55" xfId="0" applyFont="1" applyFill="1" applyBorder="1" applyAlignment="1">
      <alignment horizontal="distributed" vertical="center" indent="1"/>
    </xf>
    <xf numFmtId="0" fontId="30" fillId="3" borderId="56" xfId="0" applyFont="1" applyFill="1" applyBorder="1" applyAlignment="1">
      <alignment horizontal="distributed" vertical="center" indent="1"/>
    </xf>
    <xf numFmtId="0" fontId="36" fillId="0" borderId="97" xfId="0" applyFont="1" applyBorder="1" applyAlignment="1">
      <alignment horizontal="center" vertical="center"/>
    </xf>
    <xf numFmtId="0" fontId="30" fillId="0" borderId="0" xfId="0" applyFont="1" applyAlignment="1">
      <alignment horizontal="center" vertical="center" wrapText="1"/>
    </xf>
    <xf numFmtId="0" fontId="30" fillId="7" borderId="68" xfId="0" applyFont="1" applyFill="1" applyBorder="1" applyAlignment="1">
      <alignment horizontal="distributed" vertical="center" indent="1"/>
    </xf>
    <xf numFmtId="0" fontId="30" fillId="7" borderId="43" xfId="0" applyFont="1" applyFill="1" applyBorder="1" applyAlignment="1">
      <alignment horizontal="distributed" vertical="center" indent="1"/>
    </xf>
    <xf numFmtId="0" fontId="30" fillId="0" borderId="43" xfId="0" applyFont="1" applyBorder="1">
      <alignment vertical="center"/>
    </xf>
    <xf numFmtId="0" fontId="30" fillId="0" borderId="44" xfId="0" applyFont="1" applyBorder="1">
      <alignment vertical="center"/>
    </xf>
    <xf numFmtId="0" fontId="30" fillId="7" borderId="45" xfId="0" applyFont="1" applyFill="1" applyBorder="1" applyAlignment="1">
      <alignment horizontal="distributed" vertical="center" indent="1"/>
    </xf>
    <xf numFmtId="0" fontId="30" fillId="7" borderId="46" xfId="0" applyFont="1" applyFill="1" applyBorder="1" applyAlignment="1">
      <alignment horizontal="distributed" vertical="center" indent="1"/>
    </xf>
    <xf numFmtId="0" fontId="43" fillId="0" borderId="0" xfId="0" applyFont="1" applyAlignment="1">
      <alignment horizontal="center" vertical="center"/>
    </xf>
    <xf numFmtId="0" fontId="43" fillId="0" borderId="41" xfId="0" applyFont="1" applyBorder="1">
      <alignment vertical="center"/>
    </xf>
    <xf numFmtId="0" fontId="30" fillId="0" borderId="42" xfId="0" applyFont="1" applyBorder="1">
      <alignment vertical="center"/>
    </xf>
    <xf numFmtId="0" fontId="43" fillId="0" borderId="38" xfId="0" applyFont="1" applyBorder="1" applyAlignment="1">
      <alignment horizontal="distributed" vertical="center" indent="1"/>
    </xf>
    <xf numFmtId="0" fontId="30" fillId="0" borderId="15" xfId="0" applyFont="1" applyBorder="1" applyAlignment="1">
      <alignment horizontal="distributed" vertical="center" indent="1"/>
    </xf>
    <xf numFmtId="0" fontId="43" fillId="0" borderId="29" xfId="0" applyFont="1" applyBorder="1" applyAlignment="1">
      <alignment horizontal="distributed" vertical="center" indent="1"/>
    </xf>
    <xf numFmtId="0" fontId="30" fillId="0" borderId="12" xfId="0" applyFont="1" applyBorder="1" applyAlignment="1">
      <alignment horizontal="distributed" vertical="center" indent="1"/>
    </xf>
    <xf numFmtId="0" fontId="43" fillId="0" borderId="32" xfId="0" applyFont="1" applyBorder="1" applyAlignment="1">
      <alignment horizontal="center" vertical="distributed" textRotation="255" indent="15"/>
    </xf>
    <xf numFmtId="0" fontId="43" fillId="0" borderId="34" xfId="0" applyFont="1" applyBorder="1" applyAlignment="1">
      <alignment horizontal="center" vertical="distributed" textRotation="255" indent="15"/>
    </xf>
    <xf numFmtId="0" fontId="43" fillId="0" borderId="35" xfId="0" applyFont="1" applyBorder="1" applyAlignment="1">
      <alignment horizontal="center" vertical="distributed" textRotation="255" indent="15"/>
    </xf>
    <xf numFmtId="181" fontId="43" fillId="0" borderId="0" xfId="0" applyNumberFormat="1" applyFont="1" applyAlignment="1">
      <alignment horizontal="right" vertical="center"/>
    </xf>
    <xf numFmtId="0" fontId="43" fillId="0" borderId="49" xfId="0" applyFont="1" applyBorder="1" applyAlignment="1">
      <alignment horizontal="distributed" vertical="center" indent="1"/>
    </xf>
    <xf numFmtId="0" fontId="43" fillId="0" borderId="11" xfId="0" applyFont="1" applyBorder="1" applyAlignment="1">
      <alignment horizontal="distributed" vertical="center" indent="1"/>
    </xf>
    <xf numFmtId="0" fontId="43" fillId="0" borderId="10" xfId="0" applyFont="1" applyBorder="1" applyAlignment="1">
      <alignment horizontal="distributed" vertical="center" indent="1"/>
    </xf>
    <xf numFmtId="0" fontId="43" fillId="0" borderId="52" xfId="0" applyFont="1" applyBorder="1" applyAlignment="1">
      <alignment horizontal="distributed" vertical="center" indent="1"/>
    </xf>
    <xf numFmtId="0" fontId="43" fillId="0" borderId="53" xfId="0" applyFont="1" applyBorder="1" applyAlignment="1">
      <alignment horizontal="distributed" vertical="center" indent="1"/>
    </xf>
    <xf numFmtId="0" fontId="43" fillId="0" borderId="54" xfId="0" applyFont="1" applyBorder="1" applyAlignment="1">
      <alignment horizontal="distributed" vertical="center" indent="1"/>
    </xf>
    <xf numFmtId="0" fontId="43" fillId="0" borderId="0" xfId="0" applyFont="1" applyAlignment="1">
      <alignment horizontal="center" vertical="center" wrapText="1"/>
    </xf>
    <xf numFmtId="180" fontId="43" fillId="0" borderId="0" xfId="0" applyNumberFormat="1" applyFont="1" applyAlignment="1">
      <alignment horizontal="center" vertical="center" shrinkToFit="1"/>
    </xf>
    <xf numFmtId="0" fontId="43" fillId="0" borderId="55" xfId="0" applyFont="1" applyBorder="1" applyAlignment="1">
      <alignment horizontal="distributed" vertical="center" indent="1"/>
    </xf>
    <xf numFmtId="0" fontId="43" fillId="0" borderId="56" xfId="0" applyFont="1" applyBorder="1" applyAlignment="1">
      <alignment horizontal="distributed" vertical="center" indent="1"/>
    </xf>
    <xf numFmtId="0" fontId="43" fillId="0" borderId="57" xfId="0" applyFont="1" applyBorder="1" applyAlignment="1">
      <alignment horizontal="distributed" vertical="center" indent="1"/>
    </xf>
    <xf numFmtId="180" fontId="43" fillId="0" borderId="58" xfId="0" applyNumberFormat="1" applyFont="1" applyBorder="1" applyAlignment="1">
      <alignment horizontal="left" vertical="center" indent="1" shrinkToFit="1"/>
    </xf>
    <xf numFmtId="180" fontId="30" fillId="0" borderId="59" xfId="0" applyNumberFormat="1" applyFont="1" applyBorder="1" applyAlignment="1">
      <alignment horizontal="left" vertical="center" indent="1" shrinkToFit="1"/>
    </xf>
    <xf numFmtId="0" fontId="43" fillId="0" borderId="0" xfId="0" applyFont="1" applyAlignment="1">
      <alignment horizontal="distributed" vertical="center" indent="1"/>
    </xf>
    <xf numFmtId="180" fontId="43" fillId="0" borderId="0" xfId="0" applyNumberFormat="1" applyFont="1" applyAlignment="1">
      <alignment horizontal="left" vertical="center" indent="1"/>
    </xf>
    <xf numFmtId="0" fontId="43" fillId="0" borderId="45" xfId="0" applyFont="1" applyBorder="1" applyAlignment="1">
      <alignment horizontal="distributed" vertical="center" indent="1"/>
    </xf>
    <xf numFmtId="0" fontId="43" fillId="0" borderId="46" xfId="0" applyFont="1" applyBorder="1" applyAlignment="1">
      <alignment horizontal="distributed" vertical="center" indent="1"/>
    </xf>
    <xf numFmtId="0" fontId="43" fillId="0" borderId="47" xfId="0" applyFont="1" applyBorder="1" applyAlignment="1">
      <alignment horizontal="distributed" vertical="center" indent="1"/>
    </xf>
    <xf numFmtId="0" fontId="43" fillId="0" borderId="5" xfId="0" applyFont="1" applyBorder="1" applyAlignment="1">
      <alignment horizontal="distributed" vertical="center" indent="1"/>
    </xf>
    <xf numFmtId="0" fontId="43" fillId="0" borderId="12" xfId="0" applyFont="1" applyBorder="1" applyAlignment="1">
      <alignment horizontal="distributed" vertical="center" indent="1"/>
    </xf>
    <xf numFmtId="0" fontId="43" fillId="0" borderId="48" xfId="0" applyFont="1" applyBorder="1" applyAlignment="1">
      <alignment horizontal="distributed" vertical="center" indent="1"/>
    </xf>
    <xf numFmtId="0" fontId="43" fillId="0" borderId="3" xfId="0" applyFont="1" applyBorder="1" applyAlignment="1">
      <alignment horizontal="distributed" vertical="center" indent="1"/>
    </xf>
    <xf numFmtId="0" fontId="43" fillId="0" borderId="9" xfId="0" applyFont="1" applyBorder="1" applyAlignment="1">
      <alignment horizontal="distributed" vertical="center" indent="1"/>
    </xf>
    <xf numFmtId="0" fontId="43" fillId="0" borderId="15" xfId="0" applyFont="1" applyBorder="1" applyAlignment="1">
      <alignment horizontal="distributed" vertical="center" indent="1"/>
    </xf>
    <xf numFmtId="0" fontId="12" fillId="2" borderId="8" xfId="0" applyFont="1" applyFill="1" applyBorder="1" applyAlignment="1">
      <alignment horizontal="distributed" vertical="center" indent="1"/>
    </xf>
    <xf numFmtId="0" fontId="12" fillId="2" borderId="14" xfId="0" applyFont="1" applyFill="1" applyBorder="1" applyAlignment="1">
      <alignment horizontal="distributed" vertical="center" indent="1"/>
    </xf>
    <xf numFmtId="0" fontId="12" fillId="0" borderId="14" xfId="0" applyFont="1" applyBorder="1" applyAlignment="1" applyProtection="1">
      <alignment horizontal="distributed" vertical="center"/>
      <protection locked="0"/>
    </xf>
    <xf numFmtId="0" fontId="12" fillId="0" borderId="7" xfId="0" applyFont="1" applyBorder="1" applyAlignment="1" applyProtection="1">
      <alignment horizontal="distributed" vertical="center" indent="1"/>
      <protection locked="0"/>
    </xf>
    <xf numFmtId="0" fontId="12" fillId="2" borderId="75" xfId="0" applyFont="1" applyFill="1" applyBorder="1" applyAlignment="1">
      <alignment vertical="center"/>
    </xf>
    <xf numFmtId="0" fontId="12" fillId="2" borderId="73" xfId="0" applyFont="1" applyFill="1" applyBorder="1" applyAlignment="1">
      <alignment vertical="center"/>
    </xf>
    <xf numFmtId="0" fontId="12" fillId="2" borderId="74" xfId="0" applyFont="1" applyFill="1" applyBorder="1" applyAlignment="1">
      <alignment vertical="center"/>
    </xf>
    <xf numFmtId="0" fontId="12" fillId="7" borderId="93" xfId="0" applyFont="1" applyFill="1" applyBorder="1" applyAlignment="1">
      <alignment horizontal="center" vertical="center"/>
    </xf>
    <xf numFmtId="0" fontId="12" fillId="7" borderId="94" xfId="0" applyFont="1" applyFill="1" applyBorder="1" applyAlignment="1">
      <alignment horizontal="center" vertical="center"/>
    </xf>
    <xf numFmtId="0" fontId="12" fillId="2" borderId="93" xfId="0" applyFont="1" applyFill="1" applyBorder="1" applyAlignment="1">
      <alignment vertical="center"/>
    </xf>
    <xf numFmtId="0" fontId="12" fillId="2" borderId="94" xfId="0" applyFont="1" applyFill="1" applyBorder="1" applyAlignment="1">
      <alignment vertical="center"/>
    </xf>
    <xf numFmtId="0" fontId="12" fillId="2" borderId="88" xfId="0" applyFont="1" applyFill="1" applyBorder="1" applyAlignment="1">
      <alignment vertical="center"/>
    </xf>
    <xf numFmtId="0" fontId="3" fillId="0" borderId="18" xfId="0" applyFont="1" applyBorder="1" applyAlignment="1">
      <alignment horizontal="center" vertical="center"/>
    </xf>
    <xf numFmtId="0" fontId="30" fillId="6" borderId="13" xfId="0" applyFont="1" applyFill="1" applyBorder="1" applyAlignment="1">
      <alignment horizontal="distributed" vertical="center" indent="1" shrinkToFit="1"/>
    </xf>
    <xf numFmtId="0" fontId="30" fillId="6" borderId="13" xfId="0" applyFont="1" applyFill="1" applyBorder="1" applyAlignment="1">
      <alignment horizontal="center" vertical="center" shrinkToFit="1"/>
    </xf>
    <xf numFmtId="0" fontId="30" fillId="6" borderId="3" xfId="0" applyFont="1" applyFill="1" applyBorder="1" applyAlignment="1">
      <alignment horizontal="distributed" vertical="center" indent="1" shrinkToFit="1"/>
    </xf>
    <xf numFmtId="0" fontId="30" fillId="6" borderId="3" xfId="0" applyFont="1" applyFill="1" applyBorder="1" applyAlignment="1">
      <alignment horizontal="center" vertical="center" shrinkToFit="1"/>
    </xf>
    <xf numFmtId="0" fontId="30" fillId="6" borderId="36" xfId="0" applyFont="1" applyFill="1" applyBorder="1" applyAlignment="1">
      <alignment horizontal="distributed" vertical="center" indent="1" shrinkToFit="1"/>
    </xf>
    <xf numFmtId="0" fontId="30" fillId="6" borderId="36" xfId="0" applyFont="1" applyFill="1" applyBorder="1" applyAlignment="1">
      <alignment horizontal="center" vertical="center" shrinkToFit="1"/>
    </xf>
    <xf numFmtId="0" fontId="30" fillId="6" borderId="15" xfId="0" applyFont="1" applyFill="1" applyBorder="1" applyAlignment="1">
      <alignment horizontal="center" vertical="center" shrinkToFit="1"/>
    </xf>
    <xf numFmtId="0" fontId="30" fillId="6" borderId="12" xfId="0" applyFont="1" applyFill="1" applyBorder="1" applyAlignment="1">
      <alignment horizontal="center" vertical="center" shrinkToFit="1"/>
    </xf>
    <xf numFmtId="0" fontId="12" fillId="6" borderId="13" xfId="0" applyFont="1" applyFill="1" applyBorder="1" applyAlignment="1">
      <alignment horizontal="center" vertical="center"/>
    </xf>
    <xf numFmtId="0" fontId="12" fillId="6" borderId="13" xfId="0" applyFont="1" applyFill="1" applyBorder="1" applyAlignment="1">
      <alignment horizontal="left" vertical="center"/>
    </xf>
    <xf numFmtId="0" fontId="12" fillId="6" borderId="70" xfId="0" applyFont="1" applyFill="1" applyBorder="1" applyAlignment="1">
      <alignment horizontal="left" vertical="center"/>
    </xf>
    <xf numFmtId="0" fontId="12" fillId="6" borderId="3" xfId="0" applyFont="1" applyFill="1" applyBorder="1" applyAlignment="1">
      <alignment horizontal="center" vertical="center"/>
    </xf>
    <xf numFmtId="0" fontId="12" fillId="6" borderId="3"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6" xfId="0" applyFont="1" applyFill="1" applyBorder="1" applyAlignment="1">
      <alignment horizontal="center" vertical="center"/>
    </xf>
    <xf numFmtId="0" fontId="12" fillId="6" borderId="36" xfId="0" applyFont="1" applyFill="1" applyBorder="1" applyAlignment="1">
      <alignment horizontal="left" vertical="center"/>
    </xf>
    <xf numFmtId="0" fontId="12" fillId="6" borderId="37" xfId="0" applyFont="1" applyFill="1" applyBorder="1" applyAlignment="1">
      <alignment horizontal="left" vertical="center"/>
    </xf>
    <xf numFmtId="0" fontId="12" fillId="7" borderId="88" xfId="0" applyFont="1" applyFill="1" applyBorder="1" applyAlignment="1">
      <alignment horizontal="center" vertical="center"/>
    </xf>
    <xf numFmtId="0" fontId="30" fillId="7" borderId="12" xfId="0" applyFont="1" applyFill="1" applyBorder="1" applyAlignment="1">
      <alignment horizontal="center" vertical="center" shrinkToFit="1"/>
    </xf>
    <xf numFmtId="0" fontId="12" fillId="0" borderId="3" xfId="0" applyFont="1" applyBorder="1" applyAlignment="1">
      <alignment horizontal="left" vertical="center"/>
    </xf>
    <xf numFmtId="0" fontId="12" fillId="0" borderId="33" xfId="0" applyFont="1" applyBorder="1" applyAlignment="1">
      <alignment horizontal="left" vertical="center"/>
    </xf>
    <xf numFmtId="0" fontId="12" fillId="7" borderId="36" xfId="0" applyFont="1" applyFill="1" applyBorder="1" applyAlignment="1" applyProtection="1">
      <alignment horizontal="distributed" vertical="center" indent="1"/>
      <protection locked="0"/>
    </xf>
  </cellXfs>
  <cellStyles count="3">
    <cellStyle name="ハイパーリンク" xfId="1" builtinId="8"/>
    <cellStyle name="標準" xfId="0" builtinId="0"/>
    <cellStyle name="標準 2" xfId="2"/>
  </cellStyles>
  <dxfs count="25">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36"/>
  <sheetViews>
    <sheetView view="pageBreakPreview" topLeftCell="A19" zoomScale="110" zoomScaleNormal="120" zoomScaleSheetLayoutView="110" workbookViewId="0">
      <selection activeCell="B6" sqref="B6"/>
    </sheetView>
  </sheetViews>
  <sheetFormatPr defaultRowHeight="13.5"/>
  <cols>
    <col min="1" max="1" width="2.75" customWidth="1"/>
    <col min="2" max="2" width="85.875" customWidth="1"/>
    <col min="3" max="3" width="2.75" customWidth="1"/>
  </cols>
  <sheetData>
    <row r="1" spans="2:2" ht="10.15" customHeight="1"/>
    <row r="2" spans="2:2" ht="25.15" customHeight="1">
      <c r="B2" s="157" t="s">
        <v>377</v>
      </c>
    </row>
    <row r="3" spans="2:2" ht="10.15" customHeight="1">
      <c r="B3" s="158" t="s">
        <v>359</v>
      </c>
    </row>
    <row r="4" spans="2:2" ht="25.15" customHeight="1">
      <c r="B4" s="158" t="s">
        <v>360</v>
      </c>
    </row>
    <row r="5" spans="2:2" ht="10.15" customHeight="1">
      <c r="B5" s="158" t="s">
        <v>359</v>
      </c>
    </row>
    <row r="6" spans="2:2" ht="25.15" customHeight="1">
      <c r="B6" s="159" t="s">
        <v>412</v>
      </c>
    </row>
    <row r="7" spans="2:2" ht="10.15" customHeight="1">
      <c r="B7" s="158" t="s">
        <v>359</v>
      </c>
    </row>
    <row r="8" spans="2:2" ht="25.15" customHeight="1">
      <c r="B8" s="161" t="s">
        <v>361</v>
      </c>
    </row>
    <row r="9" spans="2:2" ht="15" customHeight="1">
      <c r="B9" s="158" t="s">
        <v>359</v>
      </c>
    </row>
    <row r="10" spans="2:2" ht="25.15" customHeight="1">
      <c r="B10" s="158" t="s">
        <v>362</v>
      </c>
    </row>
    <row r="11" spans="2:2" ht="25.15" customHeight="1">
      <c r="B11" s="160" t="s">
        <v>364</v>
      </c>
    </row>
    <row r="12" spans="2:2" ht="25.15" customHeight="1">
      <c r="B12" s="162" t="s">
        <v>365</v>
      </c>
    </row>
    <row r="13" spans="2:2" ht="25.15" customHeight="1">
      <c r="B13" s="162" t="s">
        <v>366</v>
      </c>
    </row>
    <row r="14" spans="2:2" ht="25.15" customHeight="1">
      <c r="B14" s="162" t="s">
        <v>367</v>
      </c>
    </row>
    <row r="15" spans="2:2" ht="25.15" customHeight="1">
      <c r="B15" s="160" t="s">
        <v>368</v>
      </c>
    </row>
    <row r="16" spans="2:2" ht="25.15" customHeight="1">
      <c r="B16" s="162" t="s">
        <v>369</v>
      </c>
    </row>
    <row r="17" spans="2:2" ht="25.15" customHeight="1">
      <c r="B17" s="162" t="s">
        <v>371</v>
      </c>
    </row>
    <row r="18" spans="2:2" ht="25.15" customHeight="1">
      <c r="B18" s="160" t="s">
        <v>370</v>
      </c>
    </row>
    <row r="19" spans="2:2" ht="25.15" customHeight="1">
      <c r="B19" s="162" t="s">
        <v>372</v>
      </c>
    </row>
    <row r="20" spans="2:2" ht="25.15" customHeight="1">
      <c r="B20" s="162" t="s">
        <v>373</v>
      </c>
    </row>
    <row r="21" spans="2:2" ht="25.15" customHeight="1">
      <c r="B21" s="160" t="s">
        <v>374</v>
      </c>
    </row>
    <row r="22" spans="2:2" ht="25.15" customHeight="1">
      <c r="B22" s="162" t="s">
        <v>375</v>
      </c>
    </row>
    <row r="23" spans="2:2" ht="25.15" customHeight="1">
      <c r="B23" s="160" t="s">
        <v>376</v>
      </c>
    </row>
    <row r="24" spans="2:2" ht="13.9" customHeight="1">
      <c r="B24" s="160"/>
    </row>
    <row r="25" spans="2:2" ht="25.15" customHeight="1">
      <c r="B25" s="159" t="s">
        <v>363</v>
      </c>
    </row>
    <row r="26" spans="2:2" ht="25.15" customHeight="1">
      <c r="B26" s="1"/>
    </row>
    <row r="27" spans="2:2" ht="25.15" customHeight="1"/>
    <row r="28" spans="2:2" ht="25.15" customHeight="1"/>
    <row r="29" spans="2:2" ht="25.15" customHeight="1"/>
    <row r="30" spans="2:2" ht="25.15" customHeight="1"/>
    <row r="31" spans="2:2" ht="25.15" customHeight="1"/>
    <row r="32" spans="2:2" ht="25.15" customHeight="1"/>
    <row r="33" ht="25.15" customHeight="1"/>
    <row r="34" ht="25.15" customHeight="1"/>
    <row r="35" ht="25.15" customHeight="1"/>
    <row r="36" ht="25.15" customHeight="1"/>
  </sheetData>
  <phoneticPr fontId="2"/>
  <pageMargins left="0.78740157480314965" right="0.39370078740157483" top="0.78740157480314965" bottom="0.78740157480314965" header="0.31496062992125984" footer="0.31496062992125984"/>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1"/>
  <sheetViews>
    <sheetView view="pageBreakPreview" topLeftCell="A16" zoomScale="110" zoomScaleNormal="100" zoomScaleSheetLayoutView="110" workbookViewId="0">
      <selection activeCell="E31" sqref="E31"/>
    </sheetView>
  </sheetViews>
  <sheetFormatPr defaultRowHeight="13.5"/>
  <cols>
    <col min="1" max="1" width="9.5" customWidth="1"/>
    <col min="2" max="2" width="12.5" customWidth="1"/>
    <col min="3" max="3" width="10" customWidth="1"/>
    <col min="4" max="5" width="18.5" customWidth="1"/>
    <col min="6" max="8" width="15.125" customWidth="1"/>
  </cols>
  <sheetData>
    <row r="1" spans="1:8" ht="14.25">
      <c r="A1" s="118" t="s">
        <v>298</v>
      </c>
      <c r="B1" s="118" t="s">
        <v>299</v>
      </c>
      <c r="C1" s="118" t="s">
        <v>300</v>
      </c>
      <c r="D1" s="118" t="s">
        <v>301</v>
      </c>
      <c r="E1" s="118" t="s">
        <v>302</v>
      </c>
      <c r="F1" s="118" t="s">
        <v>303</v>
      </c>
      <c r="G1" s="118" t="s">
        <v>304</v>
      </c>
      <c r="H1" s="118" t="s">
        <v>305</v>
      </c>
    </row>
    <row r="2" spans="1:8" ht="14.25">
      <c r="A2" s="118"/>
      <c r="B2" s="118"/>
      <c r="C2" s="118">
        <f>②入力シート!C27</f>
        <v>0</v>
      </c>
      <c r="D2" s="118" t="str">
        <f>IF(②入力シート!M27="✓",②入力シート!Y27,②入力シート!W27)</f>
        <v>00</v>
      </c>
      <c r="E2" s="118" t="str">
        <f>IF(②入力シート!M27="✓","",②入力シート!Y27)</f>
        <v/>
      </c>
      <c r="F2" s="118"/>
      <c r="G2" s="118"/>
      <c r="H2" s="118"/>
    </row>
    <row r="3" spans="1:8" ht="14.25">
      <c r="A3" s="118"/>
      <c r="B3" s="118"/>
      <c r="C3" s="118">
        <f>②入力シート!C28</f>
        <v>0</v>
      </c>
      <c r="D3" s="118" t="str">
        <f>IF(②入力シート!M28="✓",②入力シート!Y28,②入力シート!W28)</f>
        <v>00</v>
      </c>
      <c r="E3" s="118" t="str">
        <f>IF(②入力シート!M28="✓","",②入力シート!Y28)</f>
        <v/>
      </c>
      <c r="F3" s="118"/>
      <c r="G3" s="118"/>
      <c r="H3" s="118"/>
    </row>
    <row r="4" spans="1:8" ht="14.25">
      <c r="A4" s="118"/>
      <c r="B4" s="118"/>
      <c r="C4" s="118">
        <f>②入力シート!C29</f>
        <v>0</v>
      </c>
      <c r="D4" s="118" t="str">
        <f>IF(②入力シート!M29="✓",②入力シート!Y29,②入力シート!W29)</f>
        <v>00</v>
      </c>
      <c r="E4" s="118" t="str">
        <f>IF(②入力シート!M29="✓","",②入力シート!Y29)</f>
        <v/>
      </c>
      <c r="F4" s="118"/>
      <c r="G4" s="118"/>
      <c r="H4" s="118"/>
    </row>
    <row r="5" spans="1:8" ht="14.25">
      <c r="A5" s="118"/>
      <c r="B5" s="118"/>
      <c r="C5" s="118">
        <f>②入力シート!C30</f>
        <v>0</v>
      </c>
      <c r="D5" s="118" t="str">
        <f>IF(②入力シート!M30="✓",②入力シート!Y30,②入力シート!W30)</f>
        <v>00</v>
      </c>
      <c r="E5" s="118" t="str">
        <f>IF(②入力シート!M30="✓","",②入力シート!Y30)</f>
        <v/>
      </c>
      <c r="F5" s="118"/>
      <c r="G5" s="118"/>
      <c r="H5" s="118"/>
    </row>
    <row r="6" spans="1:8" ht="14.25">
      <c r="A6" s="118"/>
      <c r="B6" s="118"/>
      <c r="C6" s="118">
        <f>②入力シート!C31</f>
        <v>0</v>
      </c>
      <c r="D6" s="118" t="str">
        <f>IF(②入力シート!M31="✓",②入力シート!Y31,②入力シート!W31)</f>
        <v>00</v>
      </c>
      <c r="E6" s="118" t="str">
        <f>IF(②入力シート!M31="✓","",②入力シート!Y31)</f>
        <v/>
      </c>
      <c r="F6" s="118"/>
      <c r="G6" s="118"/>
      <c r="H6" s="118"/>
    </row>
    <row r="7" spans="1:8" ht="14.25">
      <c r="A7" s="118"/>
      <c r="B7" s="118"/>
      <c r="C7" s="118">
        <f>②入力シート!C32</f>
        <v>0</v>
      </c>
      <c r="D7" s="118" t="str">
        <f>IF(②入力シート!M32="✓",②入力シート!Y32,②入力シート!W32)</f>
        <v>00</v>
      </c>
      <c r="E7" s="118" t="str">
        <f>IF(②入力シート!M32="✓","",②入力シート!Y32)</f>
        <v/>
      </c>
      <c r="F7" s="118"/>
      <c r="G7" s="118"/>
      <c r="H7" s="118"/>
    </row>
    <row r="8" spans="1:8" ht="14.25">
      <c r="A8" s="118"/>
      <c r="B8" s="118"/>
      <c r="C8" s="118">
        <f>②入力シート!C33</f>
        <v>0</v>
      </c>
      <c r="D8" s="118" t="str">
        <f>IF(②入力シート!M33="✓",②入力シート!Y33,②入力シート!W33)</f>
        <v>00</v>
      </c>
      <c r="E8" s="118" t="str">
        <f>IF(②入力シート!M33="✓","",②入力シート!Y33)</f>
        <v/>
      </c>
      <c r="F8" s="118"/>
      <c r="G8" s="118"/>
      <c r="H8" s="118"/>
    </row>
    <row r="9" spans="1:8" ht="14.25">
      <c r="A9" s="118"/>
      <c r="B9" s="118"/>
      <c r="C9" s="118">
        <f>②入力シート!C34</f>
        <v>0</v>
      </c>
      <c r="D9" s="118" t="str">
        <f>IF(②入力シート!M34="✓",②入力シート!Y34,②入力シート!W34)</f>
        <v>00</v>
      </c>
      <c r="E9" s="118" t="str">
        <f>IF(②入力シート!M34="✓","",②入力シート!Y34)</f>
        <v/>
      </c>
      <c r="F9" s="118"/>
      <c r="G9" s="118"/>
      <c r="H9" s="118"/>
    </row>
    <row r="10" spans="1:8" ht="14.25">
      <c r="A10" s="118"/>
      <c r="B10" s="118"/>
      <c r="C10" s="118">
        <f>②入力シート!C35</f>
        <v>0</v>
      </c>
      <c r="D10" s="118" t="str">
        <f>IF(②入力シート!M35="✓",②入力シート!Y35,②入力シート!W35)</f>
        <v>00</v>
      </c>
      <c r="E10" s="118" t="str">
        <f>IF(②入力シート!M35="✓","",②入力シート!Y35)</f>
        <v/>
      </c>
      <c r="F10" s="118"/>
      <c r="G10" s="118"/>
      <c r="H10" s="118"/>
    </row>
    <row r="11" spans="1:8" ht="14.25">
      <c r="A11" s="118"/>
      <c r="B11" s="118"/>
      <c r="C11" s="118">
        <f>②入力シート!C36</f>
        <v>0</v>
      </c>
      <c r="D11" s="118" t="str">
        <f>IF(②入力シート!M36="✓",②入力シート!Y36,②入力シート!W36)</f>
        <v>00</v>
      </c>
      <c r="E11" s="118" t="str">
        <f>IF(②入力シート!M36="✓","",②入力シート!Y36)</f>
        <v/>
      </c>
      <c r="F11" s="118"/>
      <c r="G11" s="118"/>
      <c r="H11" s="118"/>
    </row>
    <row r="12" spans="1:8" ht="14.25">
      <c r="A12" s="118"/>
      <c r="B12" s="118"/>
      <c r="C12" s="118">
        <f>②入力シート!C37</f>
        <v>0</v>
      </c>
      <c r="D12" s="118" t="str">
        <f>IF(②入力シート!M37="✓",②入力シート!Y37,②入力シート!W37)</f>
        <v>00</v>
      </c>
      <c r="E12" s="118" t="str">
        <f>IF(②入力シート!M37="✓","",②入力シート!Y37)</f>
        <v/>
      </c>
      <c r="F12" s="118"/>
      <c r="G12" s="118"/>
      <c r="H12" s="118"/>
    </row>
    <row r="13" spans="1:8" ht="14.25">
      <c r="A13" s="118"/>
      <c r="B13" s="118"/>
      <c r="C13" s="118">
        <f>②入力シート!C38</f>
        <v>0</v>
      </c>
      <c r="D13" s="118" t="str">
        <f>IF(②入力シート!M38="✓",②入力シート!Y38,②入力シート!W38)</f>
        <v>00</v>
      </c>
      <c r="E13" s="118" t="str">
        <f>IF(②入力シート!M38="✓","",②入力シート!Y38)</f>
        <v/>
      </c>
      <c r="F13" s="118"/>
      <c r="G13" s="118"/>
      <c r="H13" s="118"/>
    </row>
    <row r="14" spans="1:8" ht="14.25">
      <c r="A14" s="118"/>
      <c r="B14" s="118"/>
      <c r="C14" s="118">
        <f>②入力シート!C39</f>
        <v>0</v>
      </c>
      <c r="D14" s="118" t="str">
        <f>IF(②入力シート!M39="✓",②入力シート!Y39,②入力シート!W39)</f>
        <v>00</v>
      </c>
      <c r="E14" s="118" t="str">
        <f>IF(②入力シート!M39="✓","",②入力シート!Y39)</f>
        <v/>
      </c>
      <c r="F14" s="118"/>
      <c r="G14" s="118"/>
      <c r="H14" s="118"/>
    </row>
    <row r="15" spans="1:8" ht="14.25">
      <c r="A15" s="118"/>
      <c r="B15" s="118"/>
      <c r="C15" s="118">
        <f>②入力シート!C40</f>
        <v>0</v>
      </c>
      <c r="D15" s="118" t="str">
        <f>IF(②入力シート!M40="✓",②入力シート!Y40,②入力シート!W40)</f>
        <v>00</v>
      </c>
      <c r="E15" s="118" t="str">
        <f>IF(②入力シート!M40="✓","",②入力シート!Y40)</f>
        <v/>
      </c>
      <c r="F15" s="118"/>
      <c r="G15" s="118"/>
      <c r="H15" s="118"/>
    </row>
    <row r="16" spans="1:8" ht="14.25">
      <c r="A16" s="118"/>
      <c r="B16" s="118"/>
      <c r="C16" s="118">
        <f>②入力シート!C41</f>
        <v>0</v>
      </c>
      <c r="D16" s="118" t="str">
        <f>IF(②入力シート!M41="✓",②入力シート!Y41,②入力シート!W41)</f>
        <v>00</v>
      </c>
      <c r="E16" s="118" t="str">
        <f>IF(②入力シート!M41="✓","",②入力シート!Y41)</f>
        <v/>
      </c>
      <c r="F16" s="118"/>
      <c r="G16" s="118"/>
      <c r="H16" s="118"/>
    </row>
    <row r="17" spans="1:8" ht="14.25">
      <c r="A17" s="118"/>
      <c r="B17" s="118"/>
      <c r="C17" s="118">
        <f>②入力シート!C42</f>
        <v>0</v>
      </c>
      <c r="D17" s="118" t="str">
        <f>IF(②入力シート!M42="✓",②入力シート!Y42,②入力シート!W42)</f>
        <v>00</v>
      </c>
      <c r="E17" s="118" t="str">
        <f>IF(②入力シート!M42="✓","",②入力シート!Y42)</f>
        <v/>
      </c>
      <c r="F17" s="118"/>
      <c r="G17" s="118"/>
      <c r="H17" s="118"/>
    </row>
    <row r="18" spans="1:8" ht="14.25">
      <c r="A18" s="118"/>
      <c r="B18" s="118"/>
      <c r="C18" s="118">
        <f>②入力シート!C43</f>
        <v>0</v>
      </c>
      <c r="D18" s="118" t="str">
        <f>IF(②入力シート!M43="✓",②入力シート!Y43,②入力シート!W43)</f>
        <v>00</v>
      </c>
      <c r="E18" s="118" t="str">
        <f>IF(②入力シート!M43="✓","",②入力シート!Y43)</f>
        <v/>
      </c>
      <c r="F18" s="118"/>
      <c r="G18" s="118"/>
      <c r="H18" s="118"/>
    </row>
    <row r="19" spans="1:8" ht="14.25">
      <c r="A19" s="118"/>
      <c r="B19" s="118"/>
      <c r="C19" s="118">
        <f>②入力シート!C44</f>
        <v>0</v>
      </c>
      <c r="D19" s="118" t="str">
        <f>IF(②入力シート!M44="✓",②入力シート!Y44,②入力シート!W44)</f>
        <v>00</v>
      </c>
      <c r="E19" s="118" t="str">
        <f>IF(②入力シート!M44="✓","",②入力シート!Y44)</f>
        <v/>
      </c>
      <c r="F19" s="118"/>
      <c r="G19" s="118"/>
      <c r="H19" s="118"/>
    </row>
    <row r="20" spans="1:8" ht="14.25">
      <c r="A20" s="118"/>
      <c r="B20" s="118"/>
      <c r="C20" s="118">
        <f>②入力シート!C45</f>
        <v>0</v>
      </c>
      <c r="D20" s="118" t="str">
        <f>IF(②入力シート!M45="✓",②入力シート!Y45,②入力シート!W45)</f>
        <v>00</v>
      </c>
      <c r="E20" s="118" t="str">
        <f>IF(②入力シート!M45="✓","",②入力シート!Y45)</f>
        <v/>
      </c>
      <c r="F20" s="118"/>
      <c r="G20" s="118"/>
      <c r="H20" s="118"/>
    </row>
    <row r="21" spans="1:8" ht="14.25">
      <c r="A21" s="118"/>
      <c r="B21" s="118"/>
      <c r="C21" s="118">
        <f>②入力シート!C46</f>
        <v>0</v>
      </c>
      <c r="D21" s="118" t="str">
        <f>IF(②入力シート!M46="✓",②入力シート!Y46,②入力シート!W46)</f>
        <v>00</v>
      </c>
      <c r="E21" s="118" t="str">
        <f>IF(②入力シート!M46="✓","",②入力シート!Y46)</f>
        <v/>
      </c>
      <c r="F21" s="118"/>
      <c r="G21" s="118"/>
      <c r="H21" s="118"/>
    </row>
    <row r="22" spans="1:8" ht="14.25">
      <c r="A22" s="118"/>
      <c r="B22" s="118"/>
      <c r="C22" s="118">
        <f>②入力シート!C47</f>
        <v>0</v>
      </c>
      <c r="D22" s="118" t="str">
        <f>IF(②入力シート!M47="✓",②入力シート!Y47,②入力シート!W47)</f>
        <v>00</v>
      </c>
      <c r="E22" s="118" t="str">
        <f>IF(②入力シート!M47="✓","",②入力シート!Y47)</f>
        <v/>
      </c>
      <c r="F22" s="118"/>
      <c r="G22" s="118"/>
      <c r="H22" s="118"/>
    </row>
    <row r="23" spans="1:8" ht="14.25">
      <c r="A23" s="118"/>
      <c r="B23" s="118"/>
      <c r="C23" s="118">
        <f>②入力シート!C48</f>
        <v>0</v>
      </c>
      <c r="D23" s="118" t="str">
        <f>IF(②入力シート!M48="✓",②入力シート!Y48,②入力シート!W48)</f>
        <v>00</v>
      </c>
      <c r="E23" s="118" t="str">
        <f>IF(②入力シート!M48="✓","",②入力シート!Y48)</f>
        <v/>
      </c>
      <c r="F23" s="118"/>
      <c r="G23" s="118"/>
      <c r="H23" s="118"/>
    </row>
    <row r="24" spans="1:8" ht="14.25">
      <c r="A24" s="118"/>
      <c r="B24" s="118"/>
      <c r="C24" s="118">
        <f>②入力シート!C49</f>
        <v>0</v>
      </c>
      <c r="D24" s="118" t="str">
        <f>IF(②入力シート!M49="✓",②入力シート!Y49,②入力シート!W49)</f>
        <v>00</v>
      </c>
      <c r="E24" s="118" t="str">
        <f>IF(②入力シート!M49="✓","",②入力シート!Y49)</f>
        <v/>
      </c>
      <c r="F24" s="118"/>
      <c r="G24" s="118"/>
      <c r="H24" s="118"/>
    </row>
    <row r="25" spans="1:8" ht="14.25">
      <c r="A25" s="118"/>
      <c r="B25" s="118"/>
      <c r="C25" s="118">
        <f>②入力シート!C50</f>
        <v>0</v>
      </c>
      <c r="D25" s="118" t="str">
        <f>IF(②入力シート!M50="✓",②入力シート!Y50,②入力シート!W50)</f>
        <v>00</v>
      </c>
      <c r="E25" s="118" t="str">
        <f>IF(②入力シート!M50="✓","",②入力シート!Y50)</f>
        <v/>
      </c>
      <c r="F25" s="118"/>
      <c r="G25" s="118"/>
      <c r="H25" s="118"/>
    </row>
    <row r="26" spans="1:8" ht="14.25">
      <c r="A26" s="118"/>
      <c r="B26" s="118"/>
      <c r="C26" s="118">
        <f>②入力シート!C51</f>
        <v>0</v>
      </c>
      <c r="D26" s="118" t="str">
        <f>IF(②入力シート!M51="✓",②入力シート!Y51,②入力シート!W51)</f>
        <v>00</v>
      </c>
      <c r="E26" s="118" t="str">
        <f>IF(②入力シート!M51="✓","",②入力シート!Y51)</f>
        <v/>
      </c>
      <c r="F26" s="118"/>
      <c r="G26" s="118"/>
      <c r="H26" s="118"/>
    </row>
    <row r="27" spans="1:8" ht="14.25">
      <c r="A27" s="118"/>
      <c r="B27" s="118"/>
      <c r="C27" s="118">
        <f>②入力シート!C52</f>
        <v>0</v>
      </c>
      <c r="D27" s="118" t="str">
        <f>IF(②入力シート!M52="✓",②入力シート!Y52,②入力シート!W52)</f>
        <v>00</v>
      </c>
      <c r="E27" s="118" t="str">
        <f>IF(②入力シート!M52="✓","",②入力シート!Y52)</f>
        <v/>
      </c>
      <c r="F27" s="118"/>
      <c r="G27" s="118"/>
      <c r="H27" s="118"/>
    </row>
    <row r="28" spans="1:8" ht="14.25">
      <c r="A28" s="118"/>
      <c r="B28" s="118"/>
      <c r="C28" s="118">
        <f>②入力シート!C53</f>
        <v>0</v>
      </c>
      <c r="D28" s="118" t="str">
        <f>IF(②入力シート!M53="✓",②入力シート!Y53,②入力シート!W53)</f>
        <v>00</v>
      </c>
      <c r="E28" s="118" t="str">
        <f>IF(②入力シート!M53="✓","",②入力シート!Y53)</f>
        <v/>
      </c>
      <c r="F28" s="118"/>
      <c r="G28" s="118"/>
      <c r="H28" s="118"/>
    </row>
    <row r="29" spans="1:8" ht="14.25">
      <c r="A29" s="118"/>
      <c r="B29" s="118"/>
      <c r="C29" s="118">
        <f>②入力シート!C54</f>
        <v>0</v>
      </c>
      <c r="D29" s="118" t="str">
        <f>IF(②入力シート!M54="✓",②入力シート!Y54,②入力シート!W54)</f>
        <v>00</v>
      </c>
      <c r="E29" s="118" t="str">
        <f>IF(②入力シート!M54="✓","",②入力シート!Y54)</f>
        <v/>
      </c>
      <c r="F29" s="118"/>
      <c r="G29" s="118"/>
      <c r="H29" s="118"/>
    </row>
    <row r="30" spans="1:8" ht="14.25">
      <c r="A30" s="118"/>
      <c r="B30" s="118"/>
      <c r="C30" s="118">
        <f>②入力シート!C55</f>
        <v>0</v>
      </c>
      <c r="D30" s="118" t="str">
        <f>IF(②入力シート!M55="✓",②入力シート!Y55,②入力シート!W55)</f>
        <v>00</v>
      </c>
      <c r="E30" s="118" t="str">
        <f>IF(②入力シート!M55="✓","",②入力シート!Y55)</f>
        <v/>
      </c>
      <c r="F30" s="118"/>
      <c r="G30" s="118"/>
      <c r="H30" s="118"/>
    </row>
    <row r="31" spans="1:8" ht="14.25">
      <c r="A31" s="118"/>
      <c r="B31" s="118"/>
      <c r="C31" s="118">
        <f>②入力シート!C56</f>
        <v>0</v>
      </c>
      <c r="D31" s="118" t="str">
        <f>IF(②入力シート!M56="✓",②入力シート!Y56,②入力シート!W56)</f>
        <v>00</v>
      </c>
      <c r="E31" s="118" t="str">
        <f>IF(②入力シート!M56="✓","",②入力シート!Y56)</f>
        <v/>
      </c>
      <c r="F31" s="118"/>
      <c r="G31" s="118"/>
      <c r="H31" s="118"/>
    </row>
  </sheetData>
  <phoneticPr fontId="2"/>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P98"/>
  <sheetViews>
    <sheetView topLeftCell="A43" zoomScaleNormal="100" zoomScaleSheetLayoutView="90" workbookViewId="0">
      <selection activeCell="G54" sqref="G54"/>
    </sheetView>
  </sheetViews>
  <sheetFormatPr defaultColWidth="9" defaultRowHeight="16.5"/>
  <cols>
    <col min="1" max="1" width="28.75" style="12" customWidth="1"/>
    <col min="2" max="2" width="5.75" style="12" customWidth="1"/>
    <col min="3" max="3" width="5.75" style="13" customWidth="1"/>
    <col min="4" max="4" width="9.375" style="13" customWidth="1"/>
    <col min="5" max="5" width="24.75" style="13" customWidth="1"/>
    <col min="6" max="9" width="13.875" style="13" customWidth="1"/>
    <col min="10" max="10" width="19.375" style="13" customWidth="1"/>
    <col min="11" max="11" width="8.75" style="13" customWidth="1"/>
    <col min="12" max="12" width="15.875" style="13" customWidth="1"/>
    <col min="13" max="13" width="8.5" style="12" customWidth="1"/>
    <col min="14" max="14" width="10.375" style="12" customWidth="1"/>
    <col min="15" max="15" width="11.25" style="13" customWidth="1"/>
    <col min="16" max="16" width="5" style="13" customWidth="1"/>
    <col min="17" max="17" width="2.75" customWidth="1"/>
    <col min="18" max="18" width="11.875" style="29" hidden="1" customWidth="1"/>
    <col min="19" max="19" width="11.875" style="18" hidden="1" customWidth="1"/>
    <col min="20" max="20" width="10.25" style="18" hidden="1" customWidth="1"/>
    <col min="21" max="21" width="9.5" style="18" hidden="1" customWidth="1"/>
    <col min="22" max="22" width="10.5" style="18" hidden="1" customWidth="1"/>
    <col min="23" max="23" width="31.25" style="18" hidden="1" customWidth="1"/>
    <col min="24" max="24" width="4.25" style="18" hidden="1" customWidth="1"/>
    <col min="25" max="25" width="9.375" style="18" hidden="1" customWidth="1"/>
    <col min="26" max="16384" width="9" style="13"/>
  </cols>
  <sheetData>
    <row r="1" spans="1:23" ht="24.75" customHeight="1" thickBot="1">
      <c r="A1" s="434" t="s">
        <v>391</v>
      </c>
      <c r="B1" s="434"/>
      <c r="C1" s="434"/>
      <c r="D1" s="434"/>
      <c r="E1" s="434"/>
      <c r="F1" s="434"/>
      <c r="G1" s="434"/>
      <c r="H1" s="434"/>
      <c r="I1" s="434"/>
      <c r="J1" s="434"/>
      <c r="K1" s="434"/>
      <c r="L1" s="434"/>
      <c r="R1" s="171" t="s">
        <v>40</v>
      </c>
      <c r="S1" s="15" t="s">
        <v>259</v>
      </c>
      <c r="T1" s="16" t="s">
        <v>383</v>
      </c>
      <c r="U1" s="16">
        <v>1</v>
      </c>
      <c r="V1" s="17">
        <v>1</v>
      </c>
      <c r="W1" s="17"/>
    </row>
    <row r="2" spans="1:23" ht="31.9" customHeight="1" thickBot="1">
      <c r="A2" s="408" t="s">
        <v>41</v>
      </c>
      <c r="B2" s="409"/>
      <c r="C2" s="410"/>
      <c r="D2" s="435" t="s">
        <v>413</v>
      </c>
      <c r="E2" s="436"/>
      <c r="F2" s="436"/>
      <c r="G2" s="436"/>
      <c r="H2" s="436"/>
      <c r="I2" s="436"/>
      <c r="J2" s="436"/>
      <c r="K2" s="436"/>
      <c r="L2" s="437"/>
      <c r="M2" s="221" t="s">
        <v>396</v>
      </c>
      <c r="N2" s="221" t="s">
        <v>396</v>
      </c>
      <c r="O2" s="221" t="s">
        <v>396</v>
      </c>
      <c r="R2" s="171" t="s">
        <v>42</v>
      </c>
      <c r="S2" s="15" t="s">
        <v>263</v>
      </c>
      <c r="T2" s="16" t="s">
        <v>385</v>
      </c>
      <c r="U2" s="16">
        <v>2</v>
      </c>
      <c r="V2" s="17">
        <v>2</v>
      </c>
      <c r="W2" s="17"/>
    </row>
    <row r="3" spans="1:23" ht="18.75" customHeight="1" thickBot="1">
      <c r="A3" s="438" t="s">
        <v>26</v>
      </c>
      <c r="B3" s="439"/>
      <c r="C3" s="440"/>
      <c r="D3" s="441"/>
      <c r="E3" s="442"/>
      <c r="F3" s="33"/>
      <c r="G3" s="153" t="s">
        <v>392</v>
      </c>
      <c r="H3" s="123"/>
      <c r="I3" s="153" t="s">
        <v>392</v>
      </c>
      <c r="J3" s="20"/>
      <c r="K3" s="20"/>
      <c r="L3" s="196"/>
      <c r="M3" s="197" t="s">
        <v>384</v>
      </c>
      <c r="N3" s="197" t="s">
        <v>210</v>
      </c>
      <c r="O3" s="198" t="s">
        <v>211</v>
      </c>
      <c r="R3" s="171" t="s">
        <v>43</v>
      </c>
      <c r="S3" s="15" t="s">
        <v>267</v>
      </c>
      <c r="T3" s="16" t="s">
        <v>386</v>
      </c>
      <c r="U3" s="16">
        <v>3</v>
      </c>
      <c r="V3" s="17">
        <v>3</v>
      </c>
      <c r="W3" s="17"/>
    </row>
    <row r="4" spans="1:23" ht="18.75" customHeight="1" thickBot="1">
      <c r="A4" s="408" t="s">
        <v>44</v>
      </c>
      <c r="B4" s="409"/>
      <c r="C4" s="410"/>
      <c r="D4" s="406" t="str">
        <f>ASC(PHONETIC(D5))</f>
        <v/>
      </c>
      <c r="E4" s="407"/>
      <c r="F4" s="309" t="s">
        <v>344</v>
      </c>
      <c r="G4" s="299" t="s">
        <v>22</v>
      </c>
      <c r="H4" s="299" t="s">
        <v>345</v>
      </c>
      <c r="I4" s="310" t="s">
        <v>22</v>
      </c>
      <c r="J4" s="50" t="s">
        <v>196</v>
      </c>
      <c r="K4" s="21"/>
      <c r="L4" s="193" t="s">
        <v>212</v>
      </c>
      <c r="M4" s="194"/>
      <c r="N4" s="194"/>
      <c r="O4" s="195"/>
      <c r="R4" s="171" t="s">
        <v>45</v>
      </c>
      <c r="S4" s="15" t="s">
        <v>324</v>
      </c>
      <c r="T4" s="16" t="s">
        <v>387</v>
      </c>
      <c r="U4" s="16">
        <v>4</v>
      </c>
      <c r="V4" s="17">
        <v>4</v>
      </c>
      <c r="W4" s="17"/>
    </row>
    <row r="5" spans="1:23" ht="18.75" customHeight="1" thickBot="1">
      <c r="A5" s="411" t="s">
        <v>28</v>
      </c>
      <c r="B5" s="412"/>
      <c r="C5" s="413"/>
      <c r="D5" s="414"/>
      <c r="E5" s="415"/>
      <c r="F5" s="416"/>
      <c r="G5" s="416"/>
      <c r="H5" s="416"/>
      <c r="I5" s="416"/>
      <c r="J5" s="416"/>
      <c r="K5" s="416"/>
      <c r="L5" s="417"/>
      <c r="R5" s="171" t="s">
        <v>46</v>
      </c>
      <c r="S5" s="15" t="s">
        <v>273</v>
      </c>
      <c r="T5" s="16" t="s">
        <v>388</v>
      </c>
      <c r="U5" s="16">
        <v>5</v>
      </c>
      <c r="V5" s="17">
        <v>5</v>
      </c>
      <c r="W5" s="17"/>
    </row>
    <row r="6" spans="1:23" ht="18.75" customHeight="1">
      <c r="A6" s="301" t="s">
        <v>29</v>
      </c>
      <c r="B6" s="418" t="s">
        <v>54</v>
      </c>
      <c r="C6" s="390"/>
      <c r="D6" s="377"/>
      <c r="E6" s="378"/>
      <c r="F6" s="203"/>
      <c r="G6" s="314" t="str">
        <f>PHONETIC(F6)</f>
        <v/>
      </c>
      <c r="H6" s="204"/>
      <c r="I6" s="318" t="str">
        <f>PHONETIC(H6)</f>
        <v/>
      </c>
      <c r="J6" s="21"/>
      <c r="K6" s="21"/>
      <c r="L6" s="21"/>
      <c r="R6" s="171" t="s">
        <v>49</v>
      </c>
      <c r="S6" s="15" t="s">
        <v>275</v>
      </c>
      <c r="T6" s="16" t="s">
        <v>389</v>
      </c>
      <c r="U6" s="16">
        <v>6</v>
      </c>
      <c r="V6" s="17">
        <v>6</v>
      </c>
      <c r="W6" s="17"/>
    </row>
    <row r="7" spans="1:23" ht="18.75" customHeight="1">
      <c r="A7" s="304" t="s">
        <v>315</v>
      </c>
      <c r="B7" s="448" t="s">
        <v>54</v>
      </c>
      <c r="C7" s="449"/>
      <c r="D7" s="456"/>
      <c r="E7" s="457"/>
      <c r="F7" s="207"/>
      <c r="G7" s="315" t="str">
        <f t="shared" ref="G7:G8" si="0">PHONETIC(F7)</f>
        <v/>
      </c>
      <c r="H7" s="155"/>
      <c r="I7" s="319" t="str">
        <f t="shared" ref="I7:I8" si="1">PHONETIC(H7)</f>
        <v/>
      </c>
      <c r="J7" s="21"/>
      <c r="K7" s="21"/>
      <c r="L7" s="21"/>
      <c r="R7" s="171" t="s">
        <v>50</v>
      </c>
      <c r="S7" s="15" t="s">
        <v>325</v>
      </c>
      <c r="U7" s="16">
        <v>7</v>
      </c>
      <c r="V7" s="17">
        <v>7</v>
      </c>
      <c r="W7" s="17"/>
    </row>
    <row r="8" spans="1:23" ht="18.75" customHeight="1" thickBot="1">
      <c r="A8" s="304" t="s">
        <v>316</v>
      </c>
      <c r="B8" s="368" t="s">
        <v>54</v>
      </c>
      <c r="C8" s="369"/>
      <c r="D8" s="379"/>
      <c r="E8" s="380"/>
      <c r="F8" s="213"/>
      <c r="G8" s="316" t="str">
        <f t="shared" si="0"/>
        <v/>
      </c>
      <c r="H8" s="214"/>
      <c r="I8" s="320" t="str">
        <f t="shared" si="1"/>
        <v/>
      </c>
      <c r="J8" s="21"/>
      <c r="K8" s="21"/>
      <c r="L8" s="21"/>
      <c r="R8" s="171" t="s">
        <v>322</v>
      </c>
      <c r="S8" s="15" t="s">
        <v>278</v>
      </c>
      <c r="U8" s="16">
        <v>8</v>
      </c>
      <c r="V8" s="17">
        <v>8</v>
      </c>
      <c r="W8" s="17"/>
    </row>
    <row r="9" spans="1:23" ht="18.75" customHeight="1" thickBot="1">
      <c r="A9" s="370" t="s">
        <v>27</v>
      </c>
      <c r="B9" s="421" t="s">
        <v>47</v>
      </c>
      <c r="C9" s="422"/>
      <c r="D9" s="321" t="s">
        <v>48</v>
      </c>
      <c r="E9" s="190"/>
      <c r="F9" s="322"/>
      <c r="G9" s="317"/>
      <c r="H9" s="317"/>
      <c r="I9" s="313"/>
      <c r="J9" s="50" t="s">
        <v>132</v>
      </c>
      <c r="K9" s="21"/>
      <c r="L9" s="21"/>
      <c r="R9" s="171" t="s">
        <v>323</v>
      </c>
      <c r="S9" s="15" t="s">
        <v>279</v>
      </c>
      <c r="U9" s="16">
        <v>9</v>
      </c>
      <c r="V9" s="17">
        <v>9</v>
      </c>
      <c r="W9" s="17"/>
    </row>
    <row r="10" spans="1:23" ht="18.75" customHeight="1" thickBot="1">
      <c r="A10" s="372"/>
      <c r="B10" s="421"/>
      <c r="C10" s="422"/>
      <c r="D10" s="423"/>
      <c r="E10" s="424"/>
      <c r="F10" s="424"/>
      <c r="G10" s="424"/>
      <c r="H10" s="424"/>
      <c r="I10" s="424"/>
      <c r="J10" s="425"/>
      <c r="K10" s="426"/>
      <c r="L10" s="427"/>
      <c r="M10" s="428"/>
      <c r="N10" s="123"/>
      <c r="R10" s="171" t="s">
        <v>53</v>
      </c>
      <c r="S10" s="15" t="s">
        <v>326</v>
      </c>
      <c r="U10" s="16">
        <v>10</v>
      </c>
      <c r="V10" s="17">
        <v>10</v>
      </c>
      <c r="W10" s="17"/>
    </row>
    <row r="11" spans="1:23" ht="18.75" customHeight="1" thickBot="1">
      <c r="A11" s="308" t="s">
        <v>121</v>
      </c>
      <c r="B11" s="385" t="s">
        <v>54</v>
      </c>
      <c r="C11" s="386"/>
      <c r="D11" s="387"/>
      <c r="E11" s="388"/>
      <c r="F11" s="201"/>
      <c r="G11" s="317" t="str">
        <f>PHONETIC(F11)</f>
        <v/>
      </c>
      <c r="H11" s="202"/>
      <c r="I11" s="313" t="str">
        <f>PHONETIC(H11)</f>
        <v/>
      </c>
      <c r="J11" s="22"/>
      <c r="L11" s="349" t="s">
        <v>227</v>
      </c>
      <c r="M11" s="191"/>
      <c r="N11" s="350" t="s">
        <v>228</v>
      </c>
      <c r="O11" s="192"/>
      <c r="R11" s="171" t="s">
        <v>55</v>
      </c>
      <c r="S11" s="15" t="s">
        <v>327</v>
      </c>
      <c r="U11" s="16">
        <v>11</v>
      </c>
      <c r="V11" s="17">
        <v>11</v>
      </c>
      <c r="W11" s="17"/>
    </row>
    <row r="12" spans="1:23" ht="18.75" customHeight="1">
      <c r="A12" s="311" t="s">
        <v>357</v>
      </c>
      <c r="B12" s="389" t="s">
        <v>54</v>
      </c>
      <c r="C12" s="390"/>
      <c r="D12" s="377"/>
      <c r="E12" s="378"/>
      <c r="F12" s="203"/>
      <c r="G12" s="314" t="str">
        <f t="shared" ref="G12:G17" si="2">PHONETIC(F12)</f>
        <v/>
      </c>
      <c r="H12" s="204"/>
      <c r="I12" s="318" t="str">
        <f t="shared" ref="I12:I17" si="3">PHONETIC(H12)</f>
        <v/>
      </c>
      <c r="J12" s="22"/>
      <c r="K12" s="22"/>
      <c r="L12" s="22"/>
      <c r="M12" s="51" t="s">
        <v>397</v>
      </c>
      <c r="N12" s="395" t="s">
        <v>407</v>
      </c>
      <c r="O12" s="395"/>
      <c r="R12" s="171" t="s">
        <v>57</v>
      </c>
      <c r="U12" s="17">
        <v>12</v>
      </c>
      <c r="V12" s="17">
        <v>12</v>
      </c>
      <c r="W12" s="17"/>
    </row>
    <row r="13" spans="1:23" ht="18.75" customHeight="1" thickBot="1">
      <c r="A13" s="312" t="s">
        <v>358</v>
      </c>
      <c r="B13" s="503" t="s">
        <v>54</v>
      </c>
      <c r="C13" s="369"/>
      <c r="D13" s="379"/>
      <c r="E13" s="380"/>
      <c r="F13" s="211"/>
      <c r="G13" s="323" t="str">
        <f t="shared" si="2"/>
        <v/>
      </c>
      <c r="H13" s="212"/>
      <c r="I13" s="324" t="str">
        <f t="shared" si="3"/>
        <v/>
      </c>
      <c r="J13" s="22"/>
      <c r="K13" s="22"/>
      <c r="L13" s="22"/>
      <c r="R13" s="171" t="s">
        <v>58</v>
      </c>
      <c r="S13" s="14" t="s">
        <v>319</v>
      </c>
      <c r="U13" s="124"/>
      <c r="V13" s="17">
        <v>13</v>
      </c>
      <c r="W13" s="17"/>
    </row>
    <row r="14" spans="1:23" ht="18.75" customHeight="1" thickBot="1">
      <c r="A14" s="307" t="s">
        <v>381</v>
      </c>
      <c r="B14" s="503" t="s">
        <v>54</v>
      </c>
      <c r="C14" s="369"/>
      <c r="D14" s="379"/>
      <c r="E14" s="380"/>
      <c r="F14" s="201"/>
      <c r="G14" s="317" t="str">
        <f t="shared" si="2"/>
        <v/>
      </c>
      <c r="H14" s="202"/>
      <c r="I14" s="313" t="str">
        <f t="shared" si="3"/>
        <v/>
      </c>
      <c r="J14" s="22"/>
      <c r="K14" s="22"/>
      <c r="L14" s="22"/>
      <c r="R14" s="171" t="s">
        <v>60</v>
      </c>
      <c r="S14" s="14" t="s">
        <v>320</v>
      </c>
      <c r="U14" s="24"/>
      <c r="V14" s="17">
        <v>14</v>
      </c>
      <c r="W14" s="17"/>
    </row>
    <row r="15" spans="1:23" ht="18.75" customHeight="1">
      <c r="A15" s="311" t="s">
        <v>317</v>
      </c>
      <c r="B15" s="418" t="s">
        <v>54</v>
      </c>
      <c r="C15" s="390"/>
      <c r="D15" s="377"/>
      <c r="E15" s="378"/>
      <c r="F15" s="203"/>
      <c r="G15" s="314" t="str">
        <f t="shared" si="2"/>
        <v/>
      </c>
      <c r="H15" s="204"/>
      <c r="I15" s="318" t="str">
        <f t="shared" si="3"/>
        <v/>
      </c>
      <c r="J15" s="22"/>
      <c r="K15" s="22"/>
      <c r="L15" s="22"/>
      <c r="R15" s="171" t="s">
        <v>62</v>
      </c>
      <c r="S15" s="14" t="s">
        <v>321</v>
      </c>
      <c r="U15" s="24"/>
      <c r="V15" s="17">
        <v>15</v>
      </c>
      <c r="W15" s="17"/>
    </row>
    <row r="16" spans="1:23" ht="18.75" customHeight="1" thickBot="1">
      <c r="A16" s="312" t="s">
        <v>318</v>
      </c>
      <c r="B16" s="368" t="s">
        <v>54</v>
      </c>
      <c r="C16" s="369"/>
      <c r="D16" s="379"/>
      <c r="E16" s="380"/>
      <c r="F16" s="205"/>
      <c r="G16" s="323" t="str">
        <f t="shared" si="2"/>
        <v/>
      </c>
      <c r="H16" s="212"/>
      <c r="I16" s="324" t="str">
        <f t="shared" si="3"/>
        <v/>
      </c>
      <c r="J16" s="22"/>
      <c r="K16" s="22"/>
      <c r="L16" s="22"/>
      <c r="R16" s="171" t="s">
        <v>65</v>
      </c>
      <c r="S16" s="14" t="s">
        <v>306</v>
      </c>
      <c r="V16" s="17">
        <v>16</v>
      </c>
      <c r="W16" s="17"/>
    </row>
    <row r="17" spans="1:23" ht="18.75" customHeight="1" thickBot="1">
      <c r="A17" s="311" t="s">
        <v>56</v>
      </c>
      <c r="B17" s="381" t="s">
        <v>36</v>
      </c>
      <c r="C17" s="382"/>
      <c r="D17" s="383"/>
      <c r="E17" s="384"/>
      <c r="F17" s="201"/>
      <c r="G17" s="317" t="str">
        <f t="shared" si="2"/>
        <v/>
      </c>
      <c r="H17" s="202"/>
      <c r="I17" s="313" t="str">
        <f t="shared" si="3"/>
        <v/>
      </c>
      <c r="J17" s="22"/>
      <c r="K17" s="22"/>
      <c r="L17" s="22"/>
      <c r="R17" s="171" t="s">
        <v>68</v>
      </c>
      <c r="S17" s="25"/>
      <c r="V17" s="17">
        <v>16</v>
      </c>
      <c r="W17" s="17"/>
    </row>
    <row r="18" spans="1:23" ht="18.75" customHeight="1" thickBot="1">
      <c r="A18" s="403" t="s">
        <v>56</v>
      </c>
      <c r="B18" s="432" t="s">
        <v>47</v>
      </c>
      <c r="C18" s="433"/>
      <c r="D18" s="329" t="s">
        <v>48</v>
      </c>
      <c r="E18" s="188"/>
      <c r="F18" s="325"/>
      <c r="G18" s="326"/>
      <c r="H18" s="326"/>
      <c r="I18" s="327"/>
      <c r="J18" s="50" t="s">
        <v>124</v>
      </c>
      <c r="K18" s="22"/>
      <c r="L18" s="22"/>
      <c r="R18" s="171" t="s">
        <v>70</v>
      </c>
      <c r="S18" s="15" t="s">
        <v>59</v>
      </c>
      <c r="V18" s="17">
        <v>17</v>
      </c>
      <c r="W18" s="17"/>
    </row>
    <row r="19" spans="1:23" ht="18.75" customHeight="1" thickBot="1">
      <c r="A19" s="398"/>
      <c r="B19" s="399"/>
      <c r="C19" s="400"/>
      <c r="D19" s="429"/>
      <c r="E19" s="430"/>
      <c r="F19" s="430"/>
      <c r="G19" s="430"/>
      <c r="H19" s="430"/>
      <c r="I19" s="430"/>
      <c r="J19" s="430"/>
      <c r="K19" s="430"/>
      <c r="L19" s="431"/>
      <c r="R19" s="171" t="s">
        <v>73</v>
      </c>
      <c r="S19" s="15" t="s">
        <v>61</v>
      </c>
      <c r="U19" s="24"/>
      <c r="V19" s="17">
        <v>18</v>
      </c>
      <c r="W19" s="17"/>
    </row>
    <row r="20" spans="1:23" ht="18.75" customHeight="1">
      <c r="A20" s="370" t="s">
        <v>56</v>
      </c>
      <c r="B20" s="448" t="s">
        <v>64</v>
      </c>
      <c r="C20" s="449"/>
      <c r="D20" s="450"/>
      <c r="E20" s="451"/>
      <c r="F20" s="51" t="s">
        <v>51</v>
      </c>
      <c r="G20" s="328"/>
      <c r="H20" s="328"/>
      <c r="I20" s="328"/>
      <c r="K20" s="22"/>
      <c r="L20" s="22"/>
      <c r="R20" s="171" t="s">
        <v>125</v>
      </c>
      <c r="S20" s="15" t="s">
        <v>63</v>
      </c>
      <c r="U20" s="24"/>
      <c r="V20" s="17">
        <v>19</v>
      </c>
      <c r="W20" s="17"/>
    </row>
    <row r="21" spans="1:23" ht="18.75" customHeight="1">
      <c r="A21" s="398"/>
      <c r="B21" s="448" t="s">
        <v>67</v>
      </c>
      <c r="C21" s="449"/>
      <c r="D21" s="452"/>
      <c r="E21" s="453"/>
      <c r="F21" s="51" t="s">
        <v>52</v>
      </c>
      <c r="G21" s="152"/>
      <c r="H21" s="152"/>
      <c r="I21" s="152"/>
      <c r="K21" s="22"/>
      <c r="L21" s="22"/>
      <c r="R21" s="171" t="s">
        <v>76</v>
      </c>
      <c r="S21" s="15" t="s">
        <v>66</v>
      </c>
      <c r="U21" s="24"/>
      <c r="V21" s="17">
        <v>21</v>
      </c>
      <c r="W21" s="17" t="s">
        <v>81</v>
      </c>
    </row>
    <row r="22" spans="1:23" ht="18.75" customHeight="1">
      <c r="A22" s="370" t="s">
        <v>56</v>
      </c>
      <c r="B22" s="448" t="s">
        <v>69</v>
      </c>
      <c r="C22" s="449"/>
      <c r="D22" s="452"/>
      <c r="E22" s="453"/>
      <c r="F22" s="51" t="s">
        <v>52</v>
      </c>
      <c r="G22" s="152"/>
      <c r="H22" s="152"/>
      <c r="I22" s="152"/>
      <c r="K22" s="21"/>
      <c r="L22" s="21"/>
      <c r="R22" s="171" t="s">
        <v>79</v>
      </c>
      <c r="S22" s="23"/>
      <c r="U22" s="24"/>
      <c r="V22" s="17">
        <v>22</v>
      </c>
      <c r="W22" s="17" t="s">
        <v>126</v>
      </c>
    </row>
    <row r="23" spans="1:23" ht="18.75" customHeight="1">
      <c r="A23" s="371"/>
      <c r="B23" s="448" t="s">
        <v>71</v>
      </c>
      <c r="C23" s="449"/>
      <c r="D23" s="458"/>
      <c r="E23" s="394"/>
      <c r="F23" s="51" t="s">
        <v>72</v>
      </c>
      <c r="G23" s="33"/>
      <c r="H23" s="33"/>
      <c r="I23" s="33"/>
      <c r="K23" s="33"/>
      <c r="L23" s="33"/>
      <c r="R23" s="171" t="s">
        <v>82</v>
      </c>
      <c r="S23" s="25"/>
      <c r="U23" s="24"/>
      <c r="V23" s="17">
        <v>23</v>
      </c>
      <c r="W23" s="17" t="s">
        <v>127</v>
      </c>
    </row>
    <row r="24" spans="1:23" ht="18.75" customHeight="1" thickBot="1">
      <c r="A24" s="372"/>
      <c r="B24" s="401" t="s">
        <v>74</v>
      </c>
      <c r="C24" s="402"/>
      <c r="D24" s="459"/>
      <c r="E24" s="460"/>
      <c r="F24" s="33"/>
      <c r="G24" s="153" t="s">
        <v>392</v>
      </c>
      <c r="H24" s="123"/>
      <c r="I24" s="153" t="s">
        <v>392</v>
      </c>
      <c r="J24" s="51" t="s">
        <v>75</v>
      </c>
      <c r="K24" s="22"/>
      <c r="L24" s="22"/>
      <c r="R24" s="172" t="s">
        <v>83</v>
      </c>
      <c r="S24" s="14" t="s">
        <v>39</v>
      </c>
      <c r="U24" s="24"/>
      <c r="V24" s="17">
        <v>24</v>
      </c>
      <c r="W24" s="17" t="s">
        <v>128</v>
      </c>
    </row>
    <row r="25" spans="1:23" ht="18.75" customHeight="1">
      <c r="A25" s="403" t="s">
        <v>356</v>
      </c>
      <c r="B25" s="404" t="s">
        <v>78</v>
      </c>
      <c r="C25" s="405"/>
      <c r="D25" s="419" t="str">
        <f>ASC(PHONETIC(D26))</f>
        <v/>
      </c>
      <c r="E25" s="420"/>
      <c r="F25" s="302"/>
      <c r="G25" s="330"/>
      <c r="H25" s="330"/>
      <c r="I25" s="303"/>
      <c r="J25" s="51" t="s">
        <v>196</v>
      </c>
      <c r="K25" s="22"/>
      <c r="L25" s="22"/>
      <c r="R25" s="171" t="s">
        <v>84</v>
      </c>
      <c r="S25" s="15" t="s">
        <v>77</v>
      </c>
      <c r="U25" s="24"/>
      <c r="V25" s="17">
        <v>25</v>
      </c>
      <c r="W25" s="17" t="s">
        <v>129</v>
      </c>
    </row>
    <row r="26" spans="1:23" ht="18.75" customHeight="1">
      <c r="A26" s="371"/>
      <c r="B26" s="448" t="s">
        <v>36</v>
      </c>
      <c r="C26" s="449"/>
      <c r="D26" s="456"/>
      <c r="E26" s="457"/>
      <c r="F26" s="207"/>
      <c r="G26" s="315" t="str">
        <f>PHONETIC(F26)</f>
        <v/>
      </c>
      <c r="H26" s="155"/>
      <c r="I26" s="319" t="str">
        <f>PHONETIC(H26)</f>
        <v/>
      </c>
      <c r="J26" s="49"/>
      <c r="K26" s="22"/>
      <c r="L26" s="22"/>
      <c r="R26" s="171" t="s">
        <v>87</v>
      </c>
      <c r="S26" s="15" t="s">
        <v>80</v>
      </c>
      <c r="U26" s="24"/>
      <c r="V26" s="17">
        <v>26</v>
      </c>
      <c r="W26" s="169" t="s">
        <v>130</v>
      </c>
    </row>
    <row r="27" spans="1:23" ht="18.75" customHeight="1">
      <c r="A27" s="370" t="s">
        <v>119</v>
      </c>
      <c r="B27" s="373" t="s">
        <v>78</v>
      </c>
      <c r="C27" s="374"/>
      <c r="D27" s="391" t="str">
        <f>ASC(PHONETIC(D28))</f>
        <v/>
      </c>
      <c r="E27" s="392"/>
      <c r="F27" s="305"/>
      <c r="G27" s="331"/>
      <c r="H27" s="331"/>
      <c r="I27" s="306"/>
      <c r="J27" s="49" t="s">
        <v>196</v>
      </c>
      <c r="K27" s="22"/>
      <c r="L27" s="22"/>
      <c r="R27" s="171" t="s">
        <v>88</v>
      </c>
      <c r="S27" s="27"/>
      <c r="U27" s="24"/>
      <c r="V27" s="17">
        <v>27</v>
      </c>
      <c r="W27" s="17" t="s">
        <v>380</v>
      </c>
    </row>
    <row r="28" spans="1:23" ht="18.75" customHeight="1">
      <c r="A28" s="371"/>
      <c r="B28" s="448" t="s">
        <v>399</v>
      </c>
      <c r="C28" s="449"/>
      <c r="D28" s="393"/>
      <c r="E28" s="394"/>
      <c r="F28" s="208"/>
      <c r="G28" s="315" t="str">
        <f>PHONETIC(F28)</f>
        <v/>
      </c>
      <c r="H28" s="155"/>
      <c r="I28" s="319" t="str">
        <f>PHONETIC(H28)</f>
        <v/>
      </c>
      <c r="K28" s="22"/>
      <c r="L28" s="22"/>
      <c r="R28" s="171" t="s">
        <v>92</v>
      </c>
      <c r="S28" s="27"/>
      <c r="V28" s="17">
        <v>28</v>
      </c>
      <c r="W28" s="17" t="s">
        <v>89</v>
      </c>
    </row>
    <row r="29" spans="1:23" ht="18.75" customHeight="1">
      <c r="A29" s="370" t="s">
        <v>120</v>
      </c>
      <c r="B29" s="373" t="s">
        <v>78</v>
      </c>
      <c r="C29" s="374"/>
      <c r="D29" s="391" t="str">
        <f>ASC(PHONETIC(D30))</f>
        <v/>
      </c>
      <c r="E29" s="392"/>
      <c r="F29" s="305"/>
      <c r="G29" s="331"/>
      <c r="H29" s="331"/>
      <c r="I29" s="306"/>
      <c r="J29" s="49" t="s">
        <v>196</v>
      </c>
      <c r="K29" s="21"/>
      <c r="L29" s="12"/>
      <c r="R29" s="171" t="s">
        <v>96</v>
      </c>
      <c r="S29" s="27"/>
      <c r="V29" s="17">
        <v>29</v>
      </c>
      <c r="W29" s="17"/>
    </row>
    <row r="30" spans="1:23" ht="18.75" customHeight="1" thickBot="1">
      <c r="A30" s="372"/>
      <c r="B30" s="368" t="s">
        <v>36</v>
      </c>
      <c r="C30" s="369"/>
      <c r="D30" s="379"/>
      <c r="E30" s="380"/>
      <c r="F30" s="205"/>
      <c r="G30" s="332" t="str">
        <f>PHONETIC(F30)</f>
        <v/>
      </c>
      <c r="H30" s="206"/>
      <c r="I30" s="333" t="str">
        <f>PHONETIC(H30)</f>
        <v/>
      </c>
      <c r="J30" s="22"/>
      <c r="K30" s="12"/>
      <c r="L30" s="12"/>
      <c r="R30" s="171" t="s">
        <v>97</v>
      </c>
      <c r="S30" s="27"/>
      <c r="V30" s="17">
        <v>30</v>
      </c>
      <c r="W30" s="17"/>
    </row>
    <row r="31" spans="1:23" ht="18.75" customHeight="1" thickBot="1">
      <c r="A31" s="403" t="s">
        <v>85</v>
      </c>
      <c r="B31" s="399" t="s">
        <v>36</v>
      </c>
      <c r="C31" s="400"/>
      <c r="D31" s="504"/>
      <c r="E31" s="505"/>
      <c r="F31" s="201"/>
      <c r="G31" s="317" t="str">
        <f>PHONETIC(F31)</f>
        <v/>
      </c>
      <c r="H31" s="202"/>
      <c r="I31" s="313" t="str">
        <f>PHONETIC(H31)</f>
        <v/>
      </c>
      <c r="J31" s="21"/>
      <c r="K31" s="21"/>
      <c r="L31" s="12"/>
      <c r="R31" s="171" t="s">
        <v>98</v>
      </c>
      <c r="S31" s="27"/>
      <c r="V31" s="17">
        <v>31</v>
      </c>
      <c r="W31" s="17"/>
    </row>
    <row r="32" spans="1:23" ht="18.75" customHeight="1">
      <c r="A32" s="371"/>
      <c r="B32" s="375" t="s">
        <v>86</v>
      </c>
      <c r="C32" s="376"/>
      <c r="D32" s="393"/>
      <c r="E32" s="394"/>
      <c r="F32" s="33"/>
      <c r="G32" s="33"/>
      <c r="H32" s="33"/>
      <c r="I32" s="33"/>
      <c r="J32" s="22"/>
      <c r="K32" s="22"/>
      <c r="L32" s="12"/>
      <c r="R32" s="171" t="s">
        <v>99</v>
      </c>
      <c r="S32" s="27"/>
    </row>
    <row r="33" spans="1:25" ht="18.75" customHeight="1" thickBot="1">
      <c r="A33" s="398"/>
      <c r="B33" s="448" t="s">
        <v>37</v>
      </c>
      <c r="C33" s="449"/>
      <c r="D33" s="454"/>
      <c r="E33" s="455"/>
      <c r="F33" s="152"/>
      <c r="G33" s="216" t="s">
        <v>393</v>
      </c>
      <c r="H33" s="152"/>
      <c r="I33" s="215" t="s">
        <v>393</v>
      </c>
      <c r="J33" s="21"/>
      <c r="K33" s="21"/>
      <c r="L33" s="12"/>
      <c r="R33" s="171" t="s">
        <v>100</v>
      </c>
      <c r="S33" s="27"/>
      <c r="V33" s="12"/>
      <c r="W33" s="12"/>
    </row>
    <row r="34" spans="1:25" s="12" customFormat="1" ht="18.75" customHeight="1" thickBot="1">
      <c r="A34" s="370" t="s">
        <v>118</v>
      </c>
      <c r="B34" s="373" t="s">
        <v>36</v>
      </c>
      <c r="C34" s="374"/>
      <c r="D34" s="393"/>
      <c r="E34" s="394"/>
      <c r="F34" s="201"/>
      <c r="G34" s="317" t="str">
        <f>PHONETIC(F34)</f>
        <v/>
      </c>
      <c r="H34" s="202"/>
      <c r="I34" s="313" t="str">
        <f>PHONETIC(H34)</f>
        <v/>
      </c>
      <c r="J34" s="22"/>
      <c r="K34" s="22"/>
      <c r="O34" s="13"/>
      <c r="P34" s="13"/>
      <c r="R34" s="171" t="s">
        <v>101</v>
      </c>
      <c r="S34" s="27"/>
      <c r="T34" s="18"/>
      <c r="U34" s="18"/>
      <c r="V34" s="18"/>
      <c r="W34" s="18"/>
      <c r="X34" s="18"/>
      <c r="Y34" s="18"/>
    </row>
    <row r="35" spans="1:25" ht="18.75" customHeight="1">
      <c r="A35" s="371"/>
      <c r="B35" s="375" t="s">
        <v>86</v>
      </c>
      <c r="C35" s="376"/>
      <c r="D35" s="393"/>
      <c r="E35" s="394"/>
      <c r="F35" s="33"/>
      <c r="G35" s="33"/>
      <c r="H35" s="33"/>
      <c r="I35" s="33"/>
      <c r="J35" s="21"/>
      <c r="K35" s="21"/>
      <c r="L35" s="12"/>
      <c r="R35" s="171" t="s">
        <v>102</v>
      </c>
      <c r="S35" s="27"/>
      <c r="V35" s="12"/>
      <c r="W35" s="12"/>
    </row>
    <row r="36" spans="1:25" s="12" customFormat="1" ht="18.75" customHeight="1" thickBot="1">
      <c r="A36" s="372"/>
      <c r="B36" s="368" t="s">
        <v>37</v>
      </c>
      <c r="C36" s="369"/>
      <c r="D36" s="506"/>
      <c r="E36" s="507"/>
      <c r="F36" s="215" t="s">
        <v>411</v>
      </c>
      <c r="G36" s="152"/>
      <c r="H36" s="152"/>
      <c r="I36" s="152"/>
      <c r="J36" s="22"/>
      <c r="K36" s="22"/>
      <c r="O36" s="13"/>
      <c r="P36" s="13"/>
      <c r="R36" s="171" t="s">
        <v>103</v>
      </c>
      <c r="S36" s="27"/>
      <c r="T36" s="18"/>
      <c r="U36" s="18"/>
      <c r="V36" s="18"/>
      <c r="W36" s="18"/>
      <c r="X36" s="18"/>
      <c r="Y36" s="18"/>
    </row>
    <row r="37" spans="1:25" ht="18.75" customHeight="1" thickBot="1">
      <c r="C37" s="187" t="s">
        <v>90</v>
      </c>
      <c r="D37" s="189"/>
      <c r="E37" s="153" t="s">
        <v>91</v>
      </c>
      <c r="F37" s="153"/>
      <c r="G37" s="153" t="s">
        <v>392</v>
      </c>
      <c r="H37" s="153"/>
      <c r="I37" s="153" t="s">
        <v>392</v>
      </c>
      <c r="J37" s="51" t="s">
        <v>398</v>
      </c>
      <c r="K37" s="51"/>
      <c r="L37" s="52"/>
      <c r="M37" s="35"/>
      <c r="N37" s="35"/>
      <c r="R37" s="171" t="s">
        <v>104</v>
      </c>
      <c r="S37" s="27"/>
      <c r="V37" s="12"/>
      <c r="W37" s="12"/>
    </row>
    <row r="38" spans="1:25" s="12" customFormat="1" ht="18.75" customHeight="1" thickBot="1">
      <c r="A38" s="838" t="s">
        <v>390</v>
      </c>
      <c r="B38" s="334" t="s">
        <v>94</v>
      </c>
      <c r="C38" s="298" t="s">
        <v>95</v>
      </c>
      <c r="D38" s="299" t="s">
        <v>38</v>
      </c>
      <c r="E38" s="299" t="s">
        <v>36</v>
      </c>
      <c r="F38" s="299" t="s">
        <v>344</v>
      </c>
      <c r="G38" s="299" t="s">
        <v>22</v>
      </c>
      <c r="H38" s="299" t="s">
        <v>345</v>
      </c>
      <c r="I38" s="299" t="s">
        <v>22</v>
      </c>
      <c r="J38" s="299" t="s">
        <v>22</v>
      </c>
      <c r="K38" s="299" t="s">
        <v>198</v>
      </c>
      <c r="L38" s="299" t="s">
        <v>154</v>
      </c>
      <c r="M38" s="299" t="s">
        <v>156</v>
      </c>
      <c r="N38" s="396" t="s">
        <v>354</v>
      </c>
      <c r="O38" s="396"/>
      <c r="P38" s="397"/>
      <c r="R38" s="171" t="s">
        <v>105</v>
      </c>
      <c r="S38" s="27"/>
      <c r="T38" s="18"/>
      <c r="U38" s="18"/>
      <c r="X38" s="18"/>
      <c r="Y38" s="18"/>
    </row>
    <row r="39" spans="1:25" s="12" customFormat="1" ht="18.75" customHeight="1">
      <c r="A39" s="839"/>
      <c r="B39" s="335">
        <v>1</v>
      </c>
      <c r="C39" s="336"/>
      <c r="D39" s="176"/>
      <c r="E39" s="177"/>
      <c r="F39" s="178"/>
      <c r="G39" s="340" t="str">
        <f>PHONETIC(F39)</f>
        <v/>
      </c>
      <c r="H39" s="179"/>
      <c r="I39" s="340" t="str">
        <f>PHONETIC(H39)</f>
        <v/>
      </c>
      <c r="J39" s="341" t="str">
        <f>ASC(PHONETIC(E39))</f>
        <v/>
      </c>
      <c r="K39" s="175"/>
      <c r="L39" s="175"/>
      <c r="M39" s="175"/>
      <c r="N39" s="360"/>
      <c r="O39" s="360"/>
      <c r="P39" s="361"/>
      <c r="R39" s="171" t="s">
        <v>106</v>
      </c>
      <c r="S39" s="27"/>
      <c r="T39" s="18"/>
      <c r="U39" s="18"/>
      <c r="V39" s="18"/>
      <c r="W39" s="18"/>
      <c r="X39" s="18"/>
      <c r="Y39" s="18"/>
    </row>
    <row r="40" spans="1:25" ht="18.75" customHeight="1">
      <c r="A40" s="839"/>
      <c r="B40" s="337">
        <v>2</v>
      </c>
      <c r="C40" s="338"/>
      <c r="D40" s="26"/>
      <c r="E40" s="170"/>
      <c r="F40" s="120"/>
      <c r="G40" s="340" t="str">
        <f t="shared" ref="G40:G68" si="4">PHONETIC(F40)</f>
        <v/>
      </c>
      <c r="H40" s="154"/>
      <c r="I40" s="340" t="str">
        <f t="shared" ref="I40:I68" si="5">PHONETIC(H40)</f>
        <v/>
      </c>
      <c r="J40" s="342" t="str">
        <f t="shared" ref="J40:J68" si="6">ASC(PHONETIC(E40))</f>
        <v/>
      </c>
      <c r="K40" s="19"/>
      <c r="L40" s="19"/>
      <c r="M40" s="175"/>
      <c r="N40" s="360"/>
      <c r="O40" s="360"/>
      <c r="P40" s="361"/>
      <c r="R40" s="171" t="s">
        <v>107</v>
      </c>
      <c r="S40" s="27"/>
    </row>
    <row r="41" spans="1:25" ht="18.75" customHeight="1">
      <c r="A41" s="839"/>
      <c r="B41" s="337">
        <v>3</v>
      </c>
      <c r="C41" s="338"/>
      <c r="D41" s="26"/>
      <c r="E41" s="170"/>
      <c r="F41" s="120"/>
      <c r="G41" s="340" t="str">
        <f t="shared" si="4"/>
        <v/>
      </c>
      <c r="H41" s="154"/>
      <c r="I41" s="340" t="str">
        <f t="shared" si="5"/>
        <v/>
      </c>
      <c r="J41" s="342" t="str">
        <f t="shared" si="6"/>
        <v/>
      </c>
      <c r="K41" s="19"/>
      <c r="L41" s="19"/>
      <c r="M41" s="175"/>
      <c r="N41" s="360"/>
      <c r="O41" s="360"/>
      <c r="P41" s="361"/>
      <c r="R41" s="171" t="s">
        <v>108</v>
      </c>
      <c r="S41" s="27"/>
    </row>
    <row r="42" spans="1:25" ht="18.75" customHeight="1">
      <c r="A42" s="839"/>
      <c r="B42" s="337">
        <v>4</v>
      </c>
      <c r="C42" s="338"/>
      <c r="D42" s="26"/>
      <c r="E42" s="170"/>
      <c r="F42" s="120"/>
      <c r="G42" s="340" t="str">
        <f t="shared" si="4"/>
        <v/>
      </c>
      <c r="H42" s="154"/>
      <c r="I42" s="340" t="str">
        <f t="shared" si="5"/>
        <v/>
      </c>
      <c r="J42" s="342" t="str">
        <f t="shared" si="6"/>
        <v/>
      </c>
      <c r="K42" s="19"/>
      <c r="L42" s="19"/>
      <c r="M42" s="175"/>
      <c r="N42" s="360"/>
      <c r="O42" s="360"/>
      <c r="P42" s="361"/>
      <c r="R42" s="171" t="s">
        <v>109</v>
      </c>
      <c r="S42" s="27"/>
    </row>
    <row r="43" spans="1:25" ht="18.75" customHeight="1">
      <c r="A43" s="839"/>
      <c r="B43" s="337">
        <v>5</v>
      </c>
      <c r="C43" s="338"/>
      <c r="D43" s="26"/>
      <c r="E43" s="170"/>
      <c r="F43" s="120"/>
      <c r="G43" s="340" t="str">
        <f t="shared" si="4"/>
        <v/>
      </c>
      <c r="H43" s="154"/>
      <c r="I43" s="340" t="str">
        <f t="shared" si="5"/>
        <v/>
      </c>
      <c r="J43" s="342" t="str">
        <f t="shared" si="6"/>
        <v/>
      </c>
      <c r="K43" s="19"/>
      <c r="L43" s="19"/>
      <c r="M43" s="175"/>
      <c r="N43" s="360"/>
      <c r="O43" s="360"/>
      <c r="P43" s="361"/>
      <c r="R43" s="171" t="s">
        <v>110</v>
      </c>
      <c r="S43" s="27"/>
    </row>
    <row r="44" spans="1:25" ht="18.75" customHeight="1">
      <c r="A44" s="839"/>
      <c r="B44" s="337">
        <v>6</v>
      </c>
      <c r="C44" s="338"/>
      <c r="D44" s="26"/>
      <c r="E44" s="170"/>
      <c r="F44" s="120"/>
      <c r="G44" s="340" t="str">
        <f t="shared" si="4"/>
        <v/>
      </c>
      <c r="H44" s="154"/>
      <c r="I44" s="340" t="str">
        <f t="shared" si="5"/>
        <v/>
      </c>
      <c r="J44" s="342" t="str">
        <f t="shared" si="6"/>
        <v/>
      </c>
      <c r="K44" s="19"/>
      <c r="L44" s="19"/>
      <c r="M44" s="175"/>
      <c r="N44" s="360"/>
      <c r="O44" s="360"/>
      <c r="P44" s="361"/>
      <c r="R44" s="171" t="s">
        <v>111</v>
      </c>
    </row>
    <row r="45" spans="1:25" ht="18.75" customHeight="1">
      <c r="A45" s="839"/>
      <c r="B45" s="337">
        <v>7</v>
      </c>
      <c r="C45" s="338"/>
      <c r="D45" s="26"/>
      <c r="E45" s="170"/>
      <c r="F45" s="120"/>
      <c r="G45" s="340" t="str">
        <f t="shared" si="4"/>
        <v/>
      </c>
      <c r="H45" s="154"/>
      <c r="I45" s="340" t="str">
        <f t="shared" si="5"/>
        <v/>
      </c>
      <c r="J45" s="342" t="str">
        <f t="shared" si="6"/>
        <v/>
      </c>
      <c r="K45" s="19"/>
      <c r="L45" s="19"/>
      <c r="M45" s="175"/>
      <c r="N45" s="360"/>
      <c r="O45" s="360"/>
      <c r="P45" s="361"/>
      <c r="R45" s="171" t="s">
        <v>112</v>
      </c>
    </row>
    <row r="46" spans="1:25" ht="18.75" customHeight="1">
      <c r="A46" s="839"/>
      <c r="B46" s="337">
        <v>8</v>
      </c>
      <c r="C46" s="338"/>
      <c r="D46" s="26"/>
      <c r="E46" s="170"/>
      <c r="F46" s="120"/>
      <c r="G46" s="340" t="str">
        <f t="shared" si="4"/>
        <v/>
      </c>
      <c r="H46" s="154"/>
      <c r="I46" s="340" t="str">
        <f t="shared" si="5"/>
        <v/>
      </c>
      <c r="J46" s="342" t="str">
        <f t="shared" si="6"/>
        <v/>
      </c>
      <c r="K46" s="19"/>
      <c r="L46" s="19"/>
      <c r="M46" s="175"/>
      <c r="N46" s="360"/>
      <c r="O46" s="360"/>
      <c r="P46" s="361"/>
      <c r="R46" s="171" t="s">
        <v>113</v>
      </c>
    </row>
    <row r="47" spans="1:25" ht="18.75" customHeight="1">
      <c r="A47" s="839"/>
      <c r="B47" s="337">
        <v>9</v>
      </c>
      <c r="C47" s="338"/>
      <c r="D47" s="26"/>
      <c r="E47" s="170"/>
      <c r="F47" s="120"/>
      <c r="G47" s="340" t="str">
        <f t="shared" si="4"/>
        <v/>
      </c>
      <c r="H47" s="154"/>
      <c r="I47" s="340" t="str">
        <f t="shared" si="5"/>
        <v/>
      </c>
      <c r="J47" s="342" t="str">
        <f t="shared" si="6"/>
        <v/>
      </c>
      <c r="K47" s="19"/>
      <c r="L47" s="19"/>
      <c r="M47" s="175"/>
      <c r="N47" s="360"/>
      <c r="O47" s="360"/>
      <c r="P47" s="361"/>
      <c r="R47" s="171" t="s">
        <v>114</v>
      </c>
    </row>
    <row r="48" spans="1:25" ht="18.75" customHeight="1">
      <c r="A48" s="839"/>
      <c r="B48" s="337">
        <v>10</v>
      </c>
      <c r="C48" s="338"/>
      <c r="D48" s="26"/>
      <c r="E48" s="170"/>
      <c r="F48" s="120"/>
      <c r="G48" s="340" t="str">
        <f t="shared" si="4"/>
        <v/>
      </c>
      <c r="H48" s="154"/>
      <c r="I48" s="340" t="str">
        <f t="shared" si="5"/>
        <v/>
      </c>
      <c r="J48" s="342" t="str">
        <f t="shared" si="6"/>
        <v/>
      </c>
      <c r="K48" s="19"/>
      <c r="L48" s="19"/>
      <c r="M48" s="175"/>
      <c r="N48" s="360"/>
      <c r="O48" s="360"/>
      <c r="P48" s="361"/>
    </row>
    <row r="49" spans="1:18" ht="18.75" customHeight="1">
      <c r="A49" s="839"/>
      <c r="B49" s="337">
        <v>11</v>
      </c>
      <c r="C49" s="338"/>
      <c r="D49" s="26"/>
      <c r="E49" s="170"/>
      <c r="F49" s="120"/>
      <c r="G49" s="340" t="str">
        <f t="shared" si="4"/>
        <v/>
      </c>
      <c r="H49" s="154"/>
      <c r="I49" s="340" t="str">
        <f t="shared" si="5"/>
        <v/>
      </c>
      <c r="J49" s="342" t="str">
        <f t="shared" si="6"/>
        <v/>
      </c>
      <c r="K49" s="19"/>
      <c r="L49" s="19"/>
      <c r="M49" s="175"/>
      <c r="N49" s="360"/>
      <c r="O49" s="360"/>
      <c r="P49" s="361"/>
      <c r="R49" s="13"/>
    </row>
    <row r="50" spans="1:18" ht="18.75" customHeight="1">
      <c r="A50" s="839"/>
      <c r="B50" s="337">
        <v>12</v>
      </c>
      <c r="C50" s="338"/>
      <c r="D50" s="26"/>
      <c r="E50" s="170"/>
      <c r="F50" s="120"/>
      <c r="G50" s="340" t="str">
        <f t="shared" si="4"/>
        <v/>
      </c>
      <c r="H50" s="154"/>
      <c r="I50" s="340" t="str">
        <f t="shared" si="5"/>
        <v/>
      </c>
      <c r="J50" s="342" t="str">
        <f t="shared" si="6"/>
        <v/>
      </c>
      <c r="K50" s="19"/>
      <c r="L50" s="19"/>
      <c r="M50" s="175"/>
      <c r="N50" s="360"/>
      <c r="O50" s="360"/>
      <c r="P50" s="361"/>
      <c r="R50" s="13"/>
    </row>
    <row r="51" spans="1:18" ht="18.75" customHeight="1">
      <c r="A51" s="839"/>
      <c r="B51" s="337">
        <v>13</v>
      </c>
      <c r="C51" s="338"/>
      <c r="D51" s="26"/>
      <c r="E51" s="170"/>
      <c r="F51" s="120"/>
      <c r="G51" s="340" t="str">
        <f t="shared" si="4"/>
        <v/>
      </c>
      <c r="H51" s="154"/>
      <c r="I51" s="340" t="str">
        <f t="shared" si="5"/>
        <v/>
      </c>
      <c r="J51" s="342" t="str">
        <f t="shared" si="6"/>
        <v/>
      </c>
      <c r="K51" s="19"/>
      <c r="L51" s="19"/>
      <c r="M51" s="175"/>
      <c r="N51" s="360"/>
      <c r="O51" s="360"/>
      <c r="P51" s="361"/>
      <c r="R51" s="13"/>
    </row>
    <row r="52" spans="1:18" ht="18.75" customHeight="1">
      <c r="A52" s="839"/>
      <c r="B52" s="337">
        <v>14</v>
      </c>
      <c r="C52" s="338"/>
      <c r="D52" s="26"/>
      <c r="E52" s="170"/>
      <c r="F52" s="120"/>
      <c r="G52" s="340" t="str">
        <f t="shared" si="4"/>
        <v/>
      </c>
      <c r="H52" s="154"/>
      <c r="I52" s="340" t="str">
        <f t="shared" si="5"/>
        <v/>
      </c>
      <c r="J52" s="342" t="str">
        <f t="shared" si="6"/>
        <v/>
      </c>
      <c r="K52" s="19"/>
      <c r="L52" s="19"/>
      <c r="M52" s="175"/>
      <c r="N52" s="360"/>
      <c r="O52" s="360"/>
      <c r="P52" s="361"/>
      <c r="R52" s="13"/>
    </row>
    <row r="53" spans="1:18" ht="18.75" customHeight="1">
      <c r="A53" s="839"/>
      <c r="B53" s="337">
        <v>15</v>
      </c>
      <c r="C53" s="338"/>
      <c r="D53" s="26"/>
      <c r="E53" s="170"/>
      <c r="F53" s="120"/>
      <c r="G53" s="340" t="str">
        <f t="shared" si="4"/>
        <v/>
      </c>
      <c r="H53" s="154"/>
      <c r="I53" s="340" t="str">
        <f t="shared" si="5"/>
        <v/>
      </c>
      <c r="J53" s="342" t="str">
        <f t="shared" si="6"/>
        <v/>
      </c>
      <c r="K53" s="19"/>
      <c r="L53" s="19"/>
      <c r="M53" s="175"/>
      <c r="N53" s="360"/>
      <c r="O53" s="360"/>
      <c r="P53" s="361"/>
      <c r="R53" s="13"/>
    </row>
    <row r="54" spans="1:18" ht="18.75" customHeight="1">
      <c r="A54" s="839"/>
      <c r="B54" s="337">
        <v>16</v>
      </c>
      <c r="C54" s="338"/>
      <c r="D54" s="26"/>
      <c r="E54" s="170"/>
      <c r="F54" s="120"/>
      <c r="G54" s="340" t="str">
        <f t="shared" si="4"/>
        <v/>
      </c>
      <c r="H54" s="154"/>
      <c r="I54" s="340" t="str">
        <f t="shared" si="5"/>
        <v/>
      </c>
      <c r="J54" s="342" t="str">
        <f t="shared" si="6"/>
        <v/>
      </c>
      <c r="K54" s="19"/>
      <c r="L54" s="19"/>
      <c r="M54" s="175"/>
      <c r="N54" s="360"/>
      <c r="O54" s="360"/>
      <c r="P54" s="361"/>
      <c r="R54" s="13"/>
    </row>
    <row r="55" spans="1:18" ht="18.75" customHeight="1">
      <c r="A55" s="839"/>
      <c r="B55" s="337">
        <v>17</v>
      </c>
      <c r="C55" s="338"/>
      <c r="D55" s="26"/>
      <c r="E55" s="170"/>
      <c r="F55" s="120"/>
      <c r="G55" s="340" t="str">
        <f t="shared" si="4"/>
        <v/>
      </c>
      <c r="H55" s="154"/>
      <c r="I55" s="340" t="str">
        <f t="shared" si="5"/>
        <v/>
      </c>
      <c r="J55" s="342" t="str">
        <f t="shared" si="6"/>
        <v/>
      </c>
      <c r="K55" s="19"/>
      <c r="L55" s="19"/>
      <c r="M55" s="175"/>
      <c r="N55" s="360"/>
      <c r="O55" s="360"/>
      <c r="P55" s="361"/>
      <c r="R55" s="13"/>
    </row>
    <row r="56" spans="1:18" ht="18.75" customHeight="1">
      <c r="A56" s="839"/>
      <c r="B56" s="337">
        <v>18</v>
      </c>
      <c r="C56" s="338"/>
      <c r="D56" s="26"/>
      <c r="E56" s="170"/>
      <c r="F56" s="120"/>
      <c r="G56" s="340" t="str">
        <f t="shared" si="4"/>
        <v/>
      </c>
      <c r="H56" s="154"/>
      <c r="I56" s="340" t="str">
        <f t="shared" si="5"/>
        <v/>
      </c>
      <c r="J56" s="342" t="str">
        <f t="shared" si="6"/>
        <v/>
      </c>
      <c r="K56" s="19"/>
      <c r="L56" s="19"/>
      <c r="M56" s="175"/>
      <c r="N56" s="360"/>
      <c r="O56" s="360"/>
      <c r="P56" s="361"/>
    </row>
    <row r="57" spans="1:18" ht="18.75" customHeight="1">
      <c r="A57" s="839"/>
      <c r="B57" s="337">
        <v>19</v>
      </c>
      <c r="C57" s="338"/>
      <c r="D57" s="26"/>
      <c r="E57" s="170"/>
      <c r="F57" s="120"/>
      <c r="G57" s="340" t="str">
        <f t="shared" si="4"/>
        <v/>
      </c>
      <c r="H57" s="154"/>
      <c r="I57" s="340" t="str">
        <f t="shared" si="5"/>
        <v/>
      </c>
      <c r="J57" s="342" t="str">
        <f t="shared" si="6"/>
        <v/>
      </c>
      <c r="K57" s="19"/>
      <c r="L57" s="19"/>
      <c r="M57" s="175"/>
      <c r="N57" s="360"/>
      <c r="O57" s="360"/>
      <c r="P57" s="361"/>
    </row>
    <row r="58" spans="1:18" ht="18.75" customHeight="1">
      <c r="A58" s="839"/>
      <c r="B58" s="337">
        <v>20</v>
      </c>
      <c r="C58" s="338"/>
      <c r="D58" s="26"/>
      <c r="E58" s="170"/>
      <c r="F58" s="120"/>
      <c r="G58" s="340" t="str">
        <f t="shared" si="4"/>
        <v/>
      </c>
      <c r="H58" s="154"/>
      <c r="I58" s="340" t="str">
        <f t="shared" si="5"/>
        <v/>
      </c>
      <c r="J58" s="342" t="str">
        <f t="shared" si="6"/>
        <v/>
      </c>
      <c r="K58" s="19"/>
      <c r="L58" s="19"/>
      <c r="M58" s="175"/>
      <c r="N58" s="360"/>
      <c r="O58" s="360"/>
      <c r="P58" s="361"/>
    </row>
    <row r="59" spans="1:18" ht="18.75" customHeight="1">
      <c r="A59" s="839"/>
      <c r="B59" s="337">
        <v>21</v>
      </c>
      <c r="C59" s="338"/>
      <c r="D59" s="26"/>
      <c r="E59" s="170"/>
      <c r="F59" s="120"/>
      <c r="G59" s="340" t="str">
        <f t="shared" si="4"/>
        <v/>
      </c>
      <c r="H59" s="154"/>
      <c r="I59" s="340" t="str">
        <f t="shared" si="5"/>
        <v/>
      </c>
      <c r="J59" s="342" t="str">
        <f t="shared" si="6"/>
        <v/>
      </c>
      <c r="K59" s="19"/>
      <c r="L59" s="19"/>
      <c r="M59" s="175"/>
      <c r="N59" s="360"/>
      <c r="O59" s="360"/>
      <c r="P59" s="361"/>
    </row>
    <row r="60" spans="1:18" ht="18.75" customHeight="1">
      <c r="A60" s="839"/>
      <c r="B60" s="337">
        <v>22</v>
      </c>
      <c r="C60" s="338"/>
      <c r="D60" s="26"/>
      <c r="E60" s="170"/>
      <c r="F60" s="120"/>
      <c r="G60" s="340" t="str">
        <f t="shared" si="4"/>
        <v/>
      </c>
      <c r="H60" s="154"/>
      <c r="I60" s="340" t="str">
        <f t="shared" si="5"/>
        <v/>
      </c>
      <c r="J60" s="342" t="str">
        <f t="shared" si="6"/>
        <v/>
      </c>
      <c r="K60" s="19"/>
      <c r="L60" s="19"/>
      <c r="M60" s="175"/>
      <c r="N60" s="360"/>
      <c r="O60" s="360"/>
      <c r="P60" s="361"/>
    </row>
    <row r="61" spans="1:18" ht="18.75" customHeight="1">
      <c r="A61" s="839"/>
      <c r="B61" s="337">
        <v>23</v>
      </c>
      <c r="C61" s="338"/>
      <c r="D61" s="26"/>
      <c r="E61" s="170"/>
      <c r="F61" s="120"/>
      <c r="G61" s="340" t="str">
        <f t="shared" si="4"/>
        <v/>
      </c>
      <c r="H61" s="154"/>
      <c r="I61" s="340" t="str">
        <f t="shared" si="5"/>
        <v/>
      </c>
      <c r="J61" s="342" t="str">
        <f t="shared" si="6"/>
        <v/>
      </c>
      <c r="K61" s="19"/>
      <c r="L61" s="19"/>
      <c r="M61" s="175"/>
      <c r="N61" s="360"/>
      <c r="O61" s="360"/>
      <c r="P61" s="361"/>
    </row>
    <row r="62" spans="1:18" ht="18.75" customHeight="1">
      <c r="A62" s="839"/>
      <c r="B62" s="337">
        <v>24</v>
      </c>
      <c r="C62" s="338"/>
      <c r="D62" s="26"/>
      <c r="E62" s="170"/>
      <c r="F62" s="120"/>
      <c r="G62" s="340" t="str">
        <f t="shared" si="4"/>
        <v/>
      </c>
      <c r="H62" s="154"/>
      <c r="I62" s="340" t="str">
        <f t="shared" si="5"/>
        <v/>
      </c>
      <c r="J62" s="342" t="str">
        <f t="shared" si="6"/>
        <v/>
      </c>
      <c r="K62" s="19"/>
      <c r="L62" s="19"/>
      <c r="M62" s="175"/>
      <c r="N62" s="360"/>
      <c r="O62" s="360"/>
      <c r="P62" s="361"/>
    </row>
    <row r="63" spans="1:18" ht="17.25" customHeight="1">
      <c r="A63" s="839"/>
      <c r="B63" s="337">
        <v>25</v>
      </c>
      <c r="C63" s="338"/>
      <c r="D63" s="26"/>
      <c r="E63" s="170"/>
      <c r="F63" s="120"/>
      <c r="G63" s="862" t="str">
        <f t="shared" si="4"/>
        <v/>
      </c>
      <c r="H63" s="154"/>
      <c r="I63" s="340" t="str">
        <f t="shared" si="5"/>
        <v/>
      </c>
      <c r="J63" s="342" t="str">
        <f t="shared" si="6"/>
        <v/>
      </c>
      <c r="K63" s="19"/>
      <c r="L63" s="19"/>
      <c r="M63" s="19"/>
      <c r="N63" s="863"/>
      <c r="O63" s="863"/>
      <c r="P63" s="864"/>
    </row>
    <row r="64" spans="1:18" ht="20.25" customHeight="1">
      <c r="A64" s="839"/>
      <c r="B64" s="335">
        <v>26</v>
      </c>
      <c r="C64" s="291"/>
      <c r="D64" s="292"/>
      <c r="E64" s="844"/>
      <c r="F64" s="845"/>
      <c r="G64" s="862" t="str">
        <f t="shared" si="4"/>
        <v/>
      </c>
      <c r="H64" s="850"/>
      <c r="I64" s="340" t="str">
        <f t="shared" si="5"/>
        <v/>
      </c>
      <c r="J64" s="342" t="str">
        <f t="shared" si="6"/>
        <v/>
      </c>
      <c r="K64" s="852"/>
      <c r="L64" s="852"/>
      <c r="M64" s="852"/>
      <c r="N64" s="853"/>
      <c r="O64" s="853"/>
      <c r="P64" s="854"/>
    </row>
    <row r="65" spans="1:16" ht="17.25" customHeight="1">
      <c r="A65" s="839"/>
      <c r="B65" s="337">
        <v>27</v>
      </c>
      <c r="C65" s="181"/>
      <c r="D65" s="151"/>
      <c r="E65" s="846"/>
      <c r="F65" s="847"/>
      <c r="G65" s="862" t="str">
        <f t="shared" si="4"/>
        <v/>
      </c>
      <c r="H65" s="851"/>
      <c r="I65" s="340" t="str">
        <f t="shared" si="5"/>
        <v/>
      </c>
      <c r="J65" s="342" t="str">
        <f t="shared" si="6"/>
        <v/>
      </c>
      <c r="K65" s="855"/>
      <c r="L65" s="855"/>
      <c r="M65" s="855"/>
      <c r="N65" s="856"/>
      <c r="O65" s="856"/>
      <c r="P65" s="857"/>
    </row>
    <row r="66" spans="1:16" ht="18" customHeight="1">
      <c r="A66" s="839"/>
      <c r="B66" s="337">
        <v>28</v>
      </c>
      <c r="C66" s="181"/>
      <c r="D66" s="151"/>
      <c r="E66" s="846"/>
      <c r="F66" s="847"/>
      <c r="G66" s="862" t="str">
        <f t="shared" si="4"/>
        <v/>
      </c>
      <c r="H66" s="851"/>
      <c r="I66" s="340" t="str">
        <f t="shared" si="5"/>
        <v/>
      </c>
      <c r="J66" s="342" t="str">
        <f t="shared" si="6"/>
        <v/>
      </c>
      <c r="K66" s="855"/>
      <c r="L66" s="855"/>
      <c r="M66" s="855"/>
      <c r="N66" s="856"/>
      <c r="O66" s="856"/>
      <c r="P66" s="857"/>
    </row>
    <row r="67" spans="1:16" ht="18" customHeight="1">
      <c r="A67" s="839"/>
      <c r="B67" s="337">
        <v>29</v>
      </c>
      <c r="C67" s="181"/>
      <c r="D67" s="151"/>
      <c r="E67" s="846"/>
      <c r="F67" s="847"/>
      <c r="G67" s="862" t="str">
        <f t="shared" si="4"/>
        <v/>
      </c>
      <c r="H67" s="851"/>
      <c r="I67" s="340" t="str">
        <f t="shared" si="5"/>
        <v/>
      </c>
      <c r="J67" s="342" t="str">
        <f t="shared" si="6"/>
        <v/>
      </c>
      <c r="K67" s="855"/>
      <c r="L67" s="855"/>
      <c r="M67" s="855"/>
      <c r="N67" s="856"/>
      <c r="O67" s="856"/>
      <c r="P67" s="857"/>
    </row>
    <row r="68" spans="1:16" ht="21.75" customHeight="1" thickBot="1">
      <c r="A68" s="861"/>
      <c r="B68" s="339">
        <v>30</v>
      </c>
      <c r="C68" s="182"/>
      <c r="D68" s="174"/>
      <c r="E68" s="848"/>
      <c r="F68" s="849"/>
      <c r="G68" s="862" t="str">
        <f t="shared" si="4"/>
        <v/>
      </c>
      <c r="H68" s="849"/>
      <c r="I68" s="340" t="str">
        <f t="shared" si="5"/>
        <v/>
      </c>
      <c r="J68" s="865" t="str">
        <f t="shared" si="6"/>
        <v/>
      </c>
      <c r="K68" s="858"/>
      <c r="L68" s="858"/>
      <c r="M68" s="858"/>
      <c r="N68" s="859"/>
      <c r="O68" s="859"/>
      <c r="P68" s="860"/>
    </row>
    <row r="69" spans="1:16" ht="15" hidden="1" customHeight="1">
      <c r="A69" s="835" t="s">
        <v>135</v>
      </c>
      <c r="B69" s="362" t="s">
        <v>133</v>
      </c>
      <c r="C69" s="363"/>
      <c r="D69" s="209"/>
      <c r="E69" s="210"/>
      <c r="F69" s="34"/>
      <c r="G69" s="34"/>
      <c r="H69" s="34"/>
      <c r="I69" s="34"/>
      <c r="J69" s="34"/>
      <c r="K69" s="12"/>
      <c r="L69" s="30"/>
      <c r="N69" s="511"/>
      <c r="O69" s="511"/>
      <c r="P69" s="511"/>
    </row>
    <row r="70" spans="1:16" ht="14.25" hidden="1" customHeight="1">
      <c r="A70" s="836"/>
      <c r="B70" s="364" t="s">
        <v>134</v>
      </c>
      <c r="C70" s="365"/>
      <c r="D70" s="28"/>
      <c r="E70" s="183"/>
      <c r="F70" s="34"/>
      <c r="G70" s="34"/>
      <c r="H70" s="34"/>
      <c r="I70" s="34"/>
      <c r="J70" s="34"/>
      <c r="K70" s="12"/>
      <c r="L70" s="30"/>
      <c r="N70" s="511"/>
      <c r="O70" s="511"/>
      <c r="P70" s="511"/>
    </row>
    <row r="71" spans="1:16" ht="18" hidden="1" customHeight="1" thickBot="1">
      <c r="A71" s="837"/>
      <c r="B71" s="366" t="s">
        <v>136</v>
      </c>
      <c r="C71" s="367"/>
      <c r="D71" s="184"/>
      <c r="E71" s="185"/>
      <c r="F71" s="34"/>
      <c r="G71" s="34"/>
      <c r="H71" s="34"/>
      <c r="I71" s="34"/>
      <c r="J71" s="34"/>
      <c r="K71" s="12"/>
      <c r="L71" s="36"/>
      <c r="N71" s="511"/>
      <c r="O71" s="511"/>
      <c r="P71" s="511"/>
    </row>
    <row r="72" spans="1:16" ht="18.75" customHeight="1">
      <c r="A72" s="840"/>
      <c r="B72" s="831"/>
      <c r="C72" s="832"/>
      <c r="D72" s="833"/>
      <c r="E72" s="834"/>
      <c r="F72" s="34"/>
      <c r="G72" s="34"/>
      <c r="H72" s="34"/>
      <c r="I72" s="34"/>
      <c r="J72" s="34"/>
      <c r="K72" s="356"/>
      <c r="L72" s="36"/>
      <c r="M72" s="356"/>
      <c r="N72" s="356"/>
      <c r="O72" s="356"/>
      <c r="P72" s="356"/>
    </row>
    <row r="73" spans="1:16" ht="18.75" customHeight="1">
      <c r="A73" s="841"/>
      <c r="B73" s="831"/>
      <c r="C73" s="832"/>
      <c r="D73" s="833"/>
      <c r="E73" s="834"/>
      <c r="F73" s="34"/>
      <c r="G73" s="34"/>
      <c r="H73" s="34"/>
      <c r="I73" s="34"/>
      <c r="J73" s="34"/>
      <c r="K73" s="356"/>
      <c r="L73" s="36"/>
      <c r="M73" s="356"/>
      <c r="N73" s="356"/>
      <c r="O73" s="356"/>
      <c r="P73" s="356"/>
    </row>
    <row r="74" spans="1:16" ht="18.75" customHeight="1">
      <c r="A74" s="841"/>
      <c r="B74" s="831"/>
      <c r="C74" s="832"/>
      <c r="D74" s="833"/>
      <c r="E74" s="834"/>
      <c r="F74" s="34"/>
      <c r="G74" s="34"/>
      <c r="H74" s="34"/>
      <c r="I74" s="34"/>
      <c r="J74" s="34"/>
      <c r="K74" s="356"/>
      <c r="L74" s="36"/>
      <c r="M74" s="356"/>
      <c r="N74" s="356"/>
      <c r="O74" s="356"/>
      <c r="P74" s="356"/>
    </row>
    <row r="75" spans="1:16" ht="18.75" customHeight="1">
      <c r="A75" s="841"/>
      <c r="B75" s="831"/>
      <c r="C75" s="832"/>
      <c r="D75" s="833"/>
      <c r="E75" s="834"/>
      <c r="F75" s="34"/>
      <c r="G75" s="34"/>
      <c r="H75" s="34"/>
      <c r="I75" s="34"/>
      <c r="J75" s="34"/>
      <c r="K75" s="356"/>
      <c r="L75" s="36"/>
      <c r="M75" s="356"/>
      <c r="N75" s="356"/>
      <c r="O75" s="356"/>
      <c r="P75" s="356"/>
    </row>
    <row r="76" spans="1:16" ht="18.75" customHeight="1">
      <c r="A76" s="841"/>
      <c r="B76" s="831"/>
      <c r="C76" s="832"/>
      <c r="D76" s="833"/>
      <c r="E76" s="834"/>
      <c r="F76" s="34"/>
      <c r="G76" s="34"/>
      <c r="H76" s="34"/>
      <c r="I76" s="34"/>
      <c r="J76" s="34"/>
      <c r="K76" s="356"/>
      <c r="L76" s="36"/>
      <c r="M76" s="356"/>
      <c r="N76" s="356"/>
      <c r="O76" s="356"/>
      <c r="P76" s="356"/>
    </row>
    <row r="77" spans="1:16" ht="18.75" customHeight="1" thickBot="1">
      <c r="A77" s="842"/>
      <c r="B77" s="831"/>
      <c r="C77" s="832"/>
      <c r="D77" s="833"/>
      <c r="E77" s="834"/>
      <c r="F77" s="34"/>
      <c r="G77" s="34"/>
      <c r="H77" s="34"/>
      <c r="I77" s="34"/>
      <c r="J77" s="34"/>
      <c r="K77" s="356"/>
      <c r="L77" s="36"/>
      <c r="M77" s="356"/>
      <c r="N77" s="356"/>
      <c r="O77" s="356"/>
      <c r="P77" s="356"/>
    </row>
    <row r="78" spans="1:16" ht="87" customHeight="1" thickBot="1">
      <c r="A78" s="343" t="s">
        <v>115</v>
      </c>
      <c r="B78" s="508"/>
      <c r="C78" s="509"/>
      <c r="D78" s="509"/>
      <c r="E78" s="509"/>
      <c r="F78" s="509"/>
      <c r="G78" s="509"/>
      <c r="H78" s="509"/>
      <c r="I78" s="509"/>
      <c r="J78" s="510"/>
      <c r="K78" s="12"/>
    </row>
    <row r="79" spans="1:16" ht="18.75" customHeight="1">
      <c r="A79" s="344" t="s">
        <v>122</v>
      </c>
      <c r="B79" s="498"/>
      <c r="C79" s="498"/>
      <c r="D79" s="499"/>
      <c r="E79" s="348" t="s">
        <v>404</v>
      </c>
      <c r="F79" s="125"/>
      <c r="G79" s="125"/>
      <c r="H79" s="125"/>
      <c r="I79" s="125"/>
      <c r="J79" s="125"/>
      <c r="K79" s="20"/>
    </row>
    <row r="80" spans="1:16" ht="18.75" customHeight="1">
      <c r="A80" s="345" t="s">
        <v>116</v>
      </c>
      <c r="B80" s="500"/>
      <c r="C80" s="500"/>
      <c r="D80" s="501"/>
      <c r="E80" s="348" t="s">
        <v>404</v>
      </c>
      <c r="F80" s="125"/>
      <c r="G80" s="125"/>
      <c r="H80" s="125"/>
      <c r="I80" s="125"/>
      <c r="J80" s="125"/>
      <c r="K80" s="20"/>
    </row>
    <row r="81" spans="1:42" ht="18.75" customHeight="1">
      <c r="A81" s="337" t="s">
        <v>29</v>
      </c>
      <c r="B81" s="502"/>
      <c r="C81" s="502"/>
      <c r="D81" s="394"/>
      <c r="E81" s="20"/>
      <c r="F81" s="20"/>
      <c r="G81" s="20"/>
      <c r="H81" s="20"/>
      <c r="I81" s="20"/>
      <c r="J81" s="20"/>
      <c r="K81" s="20"/>
    </row>
    <row r="82" spans="1:42" ht="16.899999999999999" customHeight="1">
      <c r="A82" s="337" t="s">
        <v>117</v>
      </c>
      <c r="B82" s="502"/>
      <c r="C82" s="502"/>
      <c r="D82" s="394"/>
      <c r="E82" s="20"/>
      <c r="F82" s="20"/>
      <c r="G82" s="20"/>
      <c r="H82" s="20"/>
      <c r="I82" s="20"/>
      <c r="J82" s="20"/>
      <c r="K82" s="20"/>
    </row>
    <row r="83" spans="1:42" ht="18" hidden="1" customHeight="1">
      <c r="A83" s="186" t="s">
        <v>116</v>
      </c>
      <c r="B83" s="494"/>
      <c r="C83" s="494"/>
      <c r="D83" s="495"/>
      <c r="E83" s="125" t="s">
        <v>197</v>
      </c>
      <c r="F83" s="125"/>
      <c r="G83" s="125"/>
      <c r="H83" s="125"/>
      <c r="I83" s="125"/>
      <c r="J83" s="125"/>
      <c r="K83" s="20"/>
    </row>
    <row r="84" spans="1:42" ht="18" hidden="1" customHeight="1" thickBot="1">
      <c r="A84" s="199" t="s">
        <v>117</v>
      </c>
      <c r="B84" s="496"/>
      <c r="C84" s="496"/>
      <c r="D84" s="497"/>
      <c r="E84" s="21"/>
      <c r="F84" s="21"/>
      <c r="G84" s="21"/>
      <c r="H84" s="21"/>
      <c r="I84" s="21"/>
      <c r="J84" s="20"/>
      <c r="K84" s="20"/>
    </row>
    <row r="85" spans="1:42" ht="18" customHeight="1" thickBot="1"/>
    <row r="86" spans="1:42" ht="18" customHeight="1">
      <c r="A86" s="346" t="s">
        <v>309</v>
      </c>
      <c r="B86" s="445"/>
      <c r="C86" s="446"/>
      <c r="D86" s="447"/>
      <c r="E86" s="51" t="s">
        <v>406</v>
      </c>
      <c r="J86" s="121"/>
      <c r="K86" s="121"/>
      <c r="L86" s="121"/>
      <c r="M86" s="121"/>
      <c r="N86" s="121"/>
      <c r="O86" s="48"/>
      <c r="P86" s="48"/>
      <c r="R86" s="443"/>
      <c r="S86" s="444"/>
      <c r="T86" s="444"/>
      <c r="U86" s="444"/>
      <c r="V86" s="444"/>
      <c r="W86" s="444"/>
      <c r="X86" s="444"/>
      <c r="Y86" s="444"/>
      <c r="Z86" s="444"/>
      <c r="AA86" s="443"/>
      <c r="AB86" s="443"/>
      <c r="AC86" s="443"/>
      <c r="AD86" s="443"/>
      <c r="AE86" s="444"/>
      <c r="AF86" s="444"/>
      <c r="AG86" s="444"/>
      <c r="AH86" s="444"/>
      <c r="AI86" s="444"/>
      <c r="AJ86" s="443"/>
      <c r="AK86" s="444"/>
      <c r="AL86" s="444"/>
      <c r="AM86" s="444"/>
      <c r="AN86" s="444"/>
      <c r="AO86" s="444"/>
      <c r="AP86" s="444"/>
    </row>
    <row r="87" spans="1:42" ht="18.75" customHeight="1">
      <c r="A87" s="337" t="s">
        <v>310</v>
      </c>
      <c r="B87" s="473"/>
      <c r="C87" s="474"/>
      <c r="D87" s="475"/>
      <c r="E87" s="51" t="s">
        <v>406</v>
      </c>
    </row>
    <row r="88" spans="1:42" ht="18.75" customHeight="1">
      <c r="A88" s="337" t="s">
        <v>408</v>
      </c>
      <c r="B88" s="473"/>
      <c r="C88" s="474"/>
      <c r="D88" s="475"/>
      <c r="E88" s="51" t="s">
        <v>406</v>
      </c>
    </row>
    <row r="89" spans="1:42" ht="18.75" customHeight="1">
      <c r="A89" s="337" t="s">
        <v>311</v>
      </c>
      <c r="B89" s="476"/>
      <c r="C89" s="477"/>
      <c r="D89" s="478"/>
      <c r="E89" s="51" t="s">
        <v>406</v>
      </c>
    </row>
    <row r="90" spans="1:42" ht="18.75" customHeight="1">
      <c r="A90" s="345" t="s">
        <v>164</v>
      </c>
      <c r="B90" s="479"/>
      <c r="C90" s="480"/>
      <c r="D90" s="481"/>
      <c r="E90" s="49" t="s">
        <v>405</v>
      </c>
      <c r="F90" s="122"/>
      <c r="G90" s="122"/>
      <c r="H90" s="122"/>
      <c r="I90" s="122"/>
      <c r="K90" s="121"/>
      <c r="L90" s="121"/>
      <c r="M90" s="121"/>
      <c r="N90" s="121"/>
      <c r="O90" s="48"/>
      <c r="P90" s="48"/>
    </row>
    <row r="91" spans="1:42" ht="18" customHeight="1">
      <c r="A91" s="337" t="s">
        <v>409</v>
      </c>
      <c r="B91" s="464"/>
      <c r="C91" s="465"/>
      <c r="D91" s="466"/>
      <c r="E91" s="49" t="s">
        <v>406</v>
      </c>
    </row>
    <row r="92" spans="1:42" ht="18" customHeight="1">
      <c r="A92" s="347" t="s">
        <v>312</v>
      </c>
      <c r="B92" s="467"/>
      <c r="C92" s="468"/>
      <c r="D92" s="469"/>
      <c r="O92" s="30"/>
      <c r="P92" s="30"/>
    </row>
    <row r="93" spans="1:42" ht="18" customHeight="1" thickBot="1">
      <c r="A93" s="351" t="s">
        <v>313</v>
      </c>
      <c r="B93" s="470"/>
      <c r="C93" s="471"/>
      <c r="D93" s="472"/>
    </row>
    <row r="94" spans="1:42" ht="18" customHeight="1" thickBot="1">
      <c r="A94" s="334" t="s">
        <v>410</v>
      </c>
      <c r="B94" s="482"/>
      <c r="C94" s="483"/>
      <c r="D94" s="483"/>
      <c r="E94" s="483"/>
      <c r="F94" s="483"/>
      <c r="G94" s="483"/>
      <c r="H94" s="483"/>
      <c r="I94" s="483"/>
      <c r="J94" s="484"/>
      <c r="N94" s="80"/>
    </row>
    <row r="95" spans="1:42" ht="18" customHeight="1">
      <c r="A95" s="461" t="s">
        <v>314</v>
      </c>
      <c r="B95" s="485"/>
      <c r="C95" s="486"/>
      <c r="D95" s="486"/>
      <c r="E95" s="486"/>
      <c r="F95" s="486"/>
      <c r="G95" s="486"/>
      <c r="H95" s="486"/>
      <c r="I95" s="486"/>
      <c r="J95" s="487"/>
      <c r="N95" s="80"/>
      <c r="O95" s="48"/>
      <c r="P95" s="48"/>
    </row>
    <row r="96" spans="1:42" ht="18" customHeight="1">
      <c r="A96" s="462"/>
      <c r="B96" s="488"/>
      <c r="C96" s="489"/>
      <c r="D96" s="489"/>
      <c r="E96" s="489"/>
      <c r="F96" s="489"/>
      <c r="G96" s="489"/>
      <c r="H96" s="489"/>
      <c r="I96" s="489"/>
      <c r="J96" s="490"/>
      <c r="N96" s="80"/>
      <c r="O96" s="48"/>
      <c r="P96" s="48"/>
    </row>
    <row r="97" spans="1:14" ht="18" customHeight="1" thickBot="1">
      <c r="A97" s="463"/>
      <c r="B97" s="491"/>
      <c r="C97" s="492"/>
      <c r="D97" s="492"/>
      <c r="E97" s="492"/>
      <c r="F97" s="492"/>
      <c r="G97" s="492"/>
      <c r="H97" s="492"/>
      <c r="I97" s="492"/>
      <c r="J97" s="493"/>
      <c r="N97" s="80"/>
    </row>
    <row r="98" spans="1:14" ht="18" customHeight="1"/>
  </sheetData>
  <mergeCells count="137">
    <mergeCell ref="A38:A68"/>
    <mergeCell ref="N54:P54"/>
    <mergeCell ref="N55:P55"/>
    <mergeCell ref="N56:P56"/>
    <mergeCell ref="N57:P57"/>
    <mergeCell ref="N58:P58"/>
    <mergeCell ref="N68:P68"/>
    <mergeCell ref="N69:P69"/>
    <mergeCell ref="N70:P70"/>
    <mergeCell ref="N71:P71"/>
    <mergeCell ref="N59:P59"/>
    <mergeCell ref="N60:P60"/>
    <mergeCell ref="N61:P61"/>
    <mergeCell ref="N62:P62"/>
    <mergeCell ref="N63:P63"/>
    <mergeCell ref="N64:P64"/>
    <mergeCell ref="N65:P65"/>
    <mergeCell ref="N66:P66"/>
    <mergeCell ref="N67:P67"/>
    <mergeCell ref="B83:D83"/>
    <mergeCell ref="B84:D84"/>
    <mergeCell ref="B79:D79"/>
    <mergeCell ref="B80:D80"/>
    <mergeCell ref="B81:D81"/>
    <mergeCell ref="B82:D82"/>
    <mergeCell ref="B7:C7"/>
    <mergeCell ref="D7:E7"/>
    <mergeCell ref="B13:C13"/>
    <mergeCell ref="D13:E13"/>
    <mergeCell ref="B8:C8"/>
    <mergeCell ref="D8:E8"/>
    <mergeCell ref="D31:E31"/>
    <mergeCell ref="D36:E36"/>
    <mergeCell ref="D34:E34"/>
    <mergeCell ref="B32:C32"/>
    <mergeCell ref="D32:E32"/>
    <mergeCell ref="B33:C33"/>
    <mergeCell ref="B78:J78"/>
    <mergeCell ref="B14:C14"/>
    <mergeCell ref="D14:E14"/>
    <mergeCell ref="B28:C28"/>
    <mergeCell ref="B15:C15"/>
    <mergeCell ref="B16:C16"/>
    <mergeCell ref="A95:A97"/>
    <mergeCell ref="B91:D91"/>
    <mergeCell ref="B92:D92"/>
    <mergeCell ref="B93:D93"/>
    <mergeCell ref="B87:D87"/>
    <mergeCell ref="B88:D88"/>
    <mergeCell ref="B89:D89"/>
    <mergeCell ref="B90:D90"/>
    <mergeCell ref="B94:J94"/>
    <mergeCell ref="B95:J97"/>
    <mergeCell ref="A1:L1"/>
    <mergeCell ref="A2:C2"/>
    <mergeCell ref="D2:L2"/>
    <mergeCell ref="A3:C3"/>
    <mergeCell ref="D3:E3"/>
    <mergeCell ref="R86:Z86"/>
    <mergeCell ref="AA86:AI86"/>
    <mergeCell ref="AJ86:AP86"/>
    <mergeCell ref="B86:D86"/>
    <mergeCell ref="A22:A24"/>
    <mergeCell ref="A18:A19"/>
    <mergeCell ref="B20:C20"/>
    <mergeCell ref="D20:E20"/>
    <mergeCell ref="B21:C21"/>
    <mergeCell ref="D21:E21"/>
    <mergeCell ref="D33:E33"/>
    <mergeCell ref="B26:C26"/>
    <mergeCell ref="D26:E26"/>
    <mergeCell ref="B22:C22"/>
    <mergeCell ref="D22:E22"/>
    <mergeCell ref="B23:C23"/>
    <mergeCell ref="D23:E23"/>
    <mergeCell ref="D24:E24"/>
    <mergeCell ref="D35:E35"/>
    <mergeCell ref="N12:O12"/>
    <mergeCell ref="N38:P38"/>
    <mergeCell ref="A20:A21"/>
    <mergeCell ref="B31:C31"/>
    <mergeCell ref="B24:C24"/>
    <mergeCell ref="A25:A26"/>
    <mergeCell ref="B25:C25"/>
    <mergeCell ref="D4:E4"/>
    <mergeCell ref="A4:C4"/>
    <mergeCell ref="A5:C5"/>
    <mergeCell ref="D5:L5"/>
    <mergeCell ref="B6:C6"/>
    <mergeCell ref="D6:E6"/>
    <mergeCell ref="A31:A33"/>
    <mergeCell ref="A27:A28"/>
    <mergeCell ref="B27:C27"/>
    <mergeCell ref="D27:E27"/>
    <mergeCell ref="D25:E25"/>
    <mergeCell ref="A9:A10"/>
    <mergeCell ref="B9:C10"/>
    <mergeCell ref="D10:J10"/>
    <mergeCell ref="K10:M10"/>
    <mergeCell ref="D19:L19"/>
    <mergeCell ref="B18:C19"/>
    <mergeCell ref="D15:E15"/>
    <mergeCell ref="D16:E16"/>
    <mergeCell ref="B17:C17"/>
    <mergeCell ref="D17:E17"/>
    <mergeCell ref="B11:C11"/>
    <mergeCell ref="D11:E11"/>
    <mergeCell ref="B12:C12"/>
    <mergeCell ref="D12:E12"/>
    <mergeCell ref="A29:A30"/>
    <mergeCell ref="B29:C29"/>
    <mergeCell ref="D29:E29"/>
    <mergeCell ref="B30:C30"/>
    <mergeCell ref="D30:E30"/>
    <mergeCell ref="D28:E28"/>
    <mergeCell ref="N39:P39"/>
    <mergeCell ref="B69:C69"/>
    <mergeCell ref="B70:C70"/>
    <mergeCell ref="B71:C71"/>
    <mergeCell ref="B36:C36"/>
    <mergeCell ref="A34:A36"/>
    <mergeCell ref="B34:C34"/>
    <mergeCell ref="B35:C35"/>
    <mergeCell ref="N40:P40"/>
    <mergeCell ref="N41:P41"/>
    <mergeCell ref="N42:P42"/>
    <mergeCell ref="N43:P43"/>
    <mergeCell ref="N44:P44"/>
    <mergeCell ref="N45:P45"/>
    <mergeCell ref="N46:P46"/>
    <mergeCell ref="N47:P47"/>
    <mergeCell ref="N48:P48"/>
    <mergeCell ref="N49:P49"/>
    <mergeCell ref="N50:P50"/>
    <mergeCell ref="N51:P51"/>
    <mergeCell ref="N52:P52"/>
    <mergeCell ref="N53:P53"/>
  </mergeCells>
  <phoneticPr fontId="2"/>
  <conditionalFormatting sqref="L11:M11">
    <cfRule type="containsBlanks" dxfId="24" priority="2">
      <formula>LEN(TRIM(L11))=0</formula>
    </cfRule>
  </conditionalFormatting>
  <conditionalFormatting sqref="M4:O4">
    <cfRule type="containsBlanks" dxfId="23" priority="1">
      <formula>LEN(TRIM(M4))=0</formula>
    </cfRule>
  </conditionalFormatting>
  <conditionalFormatting sqref="O11 C39:D68">
    <cfRule type="containsBlanks" dxfId="22" priority="4">
      <formula>LEN(TRIM(C11))=0</formula>
    </cfRule>
  </conditionalFormatting>
  <dataValidations count="12">
    <dataValidation type="whole" imeMode="halfAlpha" allowBlank="1" showInputMessage="1" showErrorMessage="1" sqref="C39:C68">
      <formula1>1</formula1>
      <formula2>99</formula2>
    </dataValidation>
    <dataValidation type="list" allowBlank="1" showInputMessage="1" showErrorMessage="1" sqref="D39:D68">
      <formula1>$S$1:$S$11</formula1>
    </dataValidation>
    <dataValidation type="list" allowBlank="1" showInputMessage="1" showErrorMessage="1" sqref="L11">
      <formula1>公式記録員種別</formula1>
    </dataValidation>
    <dataValidation type="whole" imeMode="halfAlpha" operator="greaterThanOrEqual" allowBlank="1" showInputMessage="1" showErrorMessage="1" sqref="O11">
      <formula1>0</formula1>
    </dataValidation>
    <dataValidation imeMode="halfKatakana" allowBlank="1" showInputMessage="1" showErrorMessage="1" sqref="D4:E4 D25:E25 D27:E27 D29:E29"/>
    <dataValidation type="list" imeMode="off" allowBlank="1" showInputMessage="1" showErrorMessage="1" sqref="M4">
      <formula1>$T$1:$T$6</formula1>
    </dataValidation>
    <dataValidation type="list" imeMode="off" allowBlank="1" showInputMessage="1" showErrorMessage="1" sqref="N4">
      <formula1>$U$1:$U$12</formula1>
    </dataValidation>
    <dataValidation type="list" allowBlank="1" showInputMessage="1" showErrorMessage="1" sqref="D35:E35 D32:E32">
      <formula1>$W$22:$W$28</formula1>
    </dataValidation>
    <dataValidation type="list" allowBlank="1" showInputMessage="1" showErrorMessage="1" sqref="D3:E3">
      <formula1>$R$1:$R$55</formula1>
    </dataValidation>
    <dataValidation type="list" allowBlank="1" showInputMessage="1" showErrorMessage="1" sqref="M11">
      <formula1>$S$14:$S$16</formula1>
    </dataValidation>
    <dataValidation type="list" allowBlank="1" showInputMessage="1" showErrorMessage="1" sqref="L39:M68">
      <formula1>$S$19:$S$21</formula1>
    </dataValidation>
    <dataValidation type="list" imeMode="off" allowBlank="1" showInputMessage="1" showErrorMessage="1" sqref="O4">
      <formula1>$V$1:$V$31</formula1>
    </dataValidation>
  </dataValidations>
  <pageMargins left="0.39370078740157483" right="3.937007874015748E-2" top="0.39370078740157483" bottom="0" header="0.31496062992125984" footer="0.31496062992125984"/>
  <pageSetup paperSize="9" scale="47" orientation="portrait" horizontalDpi="4294967293" r:id="rId1"/>
  <rowBreaks count="1" manualBreakCount="1">
    <brk id="36" max="23" man="1"/>
  </rowBreaks>
  <colBreaks count="1" manualBreakCount="1">
    <brk id="16" max="9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30"/>
  <sheetViews>
    <sheetView view="pageBreakPreview" topLeftCell="A13" zoomScale="120" zoomScaleNormal="100" zoomScaleSheetLayoutView="120" workbookViewId="0"/>
  </sheetViews>
  <sheetFormatPr defaultRowHeight="13.5"/>
  <cols>
    <col min="1" max="3" width="4.75" customWidth="1"/>
    <col min="4" max="4" width="5.75" customWidth="1"/>
    <col min="5" max="5" width="10.75" customWidth="1"/>
    <col min="6" max="6" width="5.75" customWidth="1"/>
    <col min="7" max="7" width="8.75" customWidth="1"/>
    <col min="8" max="10" width="5.75" customWidth="1"/>
    <col min="11" max="11" width="3.75" customWidth="1"/>
    <col min="12" max="12" width="2.75" customWidth="1"/>
    <col min="13" max="13" width="7.75" customWidth="1"/>
    <col min="14" max="14" width="3.75" customWidth="1"/>
    <col min="15" max="15" width="2.75" customWidth="1"/>
    <col min="16" max="16" width="2.625" customWidth="1"/>
    <col min="17" max="17" width="2.75" customWidth="1"/>
    <col min="18" max="18" width="10.75" customWidth="1"/>
    <col min="19" max="19" width="5.5" customWidth="1"/>
    <col min="20" max="20" width="11.25" customWidth="1"/>
    <col min="21" max="21" width="4.75" customWidth="1"/>
    <col min="22" max="22" width="2.375" customWidth="1"/>
  </cols>
  <sheetData>
    <row r="1" spans="1:29" ht="18" customHeight="1">
      <c r="A1" s="38"/>
      <c r="B1" s="6"/>
      <c r="C1" s="7"/>
      <c r="D1" s="7"/>
      <c r="E1" s="7"/>
      <c r="F1" s="7"/>
      <c r="G1" s="7"/>
      <c r="H1" s="7"/>
      <c r="I1" s="7"/>
      <c r="J1" s="7"/>
      <c r="K1" s="7"/>
      <c r="L1" s="7"/>
      <c r="M1" s="7"/>
      <c r="N1" s="7"/>
      <c r="O1" s="7"/>
      <c r="P1" s="7"/>
      <c r="Q1" s="7"/>
      <c r="R1" s="7"/>
      <c r="S1" s="7"/>
      <c r="T1" s="7"/>
      <c r="U1" s="7"/>
      <c r="V1" s="7"/>
    </row>
    <row r="2" spans="1:29" ht="32.450000000000003" customHeight="1">
      <c r="A2" s="567" t="str">
        <f>IF(入力データ!D2="","",入力データ!D2)</f>
        <v>第46回北海道・東北地区大学女子ソフトボール選手権大会                                                                      　　　                                             　　　　　　　　　 兼第60回全日本大学女子ソフトボール選手権大会北海道・東北地区予選会</v>
      </c>
      <c r="B2" s="567"/>
      <c r="C2" s="567"/>
      <c r="D2" s="567"/>
      <c r="E2" s="567"/>
      <c r="F2" s="567"/>
      <c r="G2" s="567"/>
      <c r="H2" s="567"/>
      <c r="I2" s="567"/>
      <c r="J2" s="567"/>
      <c r="K2" s="567"/>
      <c r="L2" s="567"/>
      <c r="M2" s="567"/>
      <c r="N2" s="567"/>
      <c r="O2" s="567"/>
      <c r="P2" s="567"/>
      <c r="Q2" s="57" t="s">
        <v>174</v>
      </c>
      <c r="R2" s="58"/>
      <c r="S2" s="40"/>
      <c r="T2" s="40"/>
      <c r="U2" s="40"/>
      <c r="V2" s="7"/>
    </row>
    <row r="3" spans="1:29" ht="15" customHeight="1">
      <c r="A3" s="8"/>
      <c r="B3" s="8"/>
      <c r="C3" s="8"/>
      <c r="D3" s="8"/>
      <c r="E3" s="8"/>
      <c r="F3" s="8"/>
      <c r="G3" s="8"/>
      <c r="H3" s="8"/>
      <c r="I3" s="8"/>
      <c r="J3" s="8"/>
      <c r="K3" s="8"/>
      <c r="L3" s="8"/>
      <c r="M3" s="8"/>
      <c r="N3" s="8"/>
      <c r="O3" s="8"/>
      <c r="P3" s="8"/>
      <c r="Q3" s="8"/>
      <c r="R3" s="8"/>
      <c r="S3" s="8"/>
      <c r="T3" s="8"/>
      <c r="U3" s="8"/>
      <c r="V3" s="7"/>
    </row>
    <row r="4" spans="1:29" ht="18" customHeight="1">
      <c r="A4" s="517" t="s">
        <v>172</v>
      </c>
      <c r="B4" s="518"/>
      <c r="C4" s="519"/>
      <c r="D4" s="520" t="str">
        <f>IF(入力データ!D3="","",入力データ!D3)</f>
        <v/>
      </c>
      <c r="E4" s="521"/>
      <c r="F4" s="7"/>
      <c r="G4" s="7"/>
      <c r="H4" s="7"/>
      <c r="I4" s="7"/>
      <c r="J4" s="7"/>
      <c r="K4" s="7"/>
      <c r="L4" s="7"/>
      <c r="M4" s="524"/>
      <c r="N4" s="524"/>
      <c r="O4" s="524"/>
      <c r="P4" s="524"/>
      <c r="Q4" s="524"/>
      <c r="R4" s="524"/>
      <c r="S4" s="524"/>
      <c r="T4" s="524"/>
      <c r="U4" s="524"/>
      <c r="V4" s="524"/>
    </row>
    <row r="5" spans="1:29" ht="18" customHeight="1">
      <c r="A5" s="525" t="s">
        <v>26</v>
      </c>
      <c r="B5" s="526"/>
      <c r="C5" s="527"/>
      <c r="D5" s="522"/>
      <c r="E5" s="523"/>
      <c r="F5" s="7"/>
      <c r="G5" s="7"/>
      <c r="H5" s="7"/>
      <c r="I5" s="7"/>
      <c r="J5" s="7"/>
      <c r="K5" s="7"/>
      <c r="L5" s="7"/>
      <c r="M5" s="7"/>
      <c r="N5" s="7"/>
      <c r="O5" s="9"/>
      <c r="P5" s="9"/>
      <c r="Q5" s="9"/>
      <c r="R5" s="9"/>
      <c r="S5" s="9"/>
      <c r="T5" s="7"/>
      <c r="U5" s="7"/>
      <c r="V5" s="7"/>
    </row>
    <row r="6" spans="1:29" ht="25.15" customHeight="1">
      <c r="A6" s="528" t="s">
        <v>137</v>
      </c>
      <c r="B6" s="529"/>
      <c r="C6" s="530" t="str">
        <f>IF(入力データ!D4="","",入力データ!D4)</f>
        <v/>
      </c>
      <c r="D6" s="531"/>
      <c r="E6" s="531"/>
      <c r="F6" s="531"/>
      <c r="G6" s="531"/>
      <c r="H6" s="532"/>
      <c r="I6" s="533" t="s">
        <v>27</v>
      </c>
      <c r="J6" s="535" t="str">
        <f>IF(入力データ!D10="","",入力データ!D10)</f>
        <v/>
      </c>
      <c r="K6" s="536"/>
      <c r="L6" s="536"/>
      <c r="M6" s="536"/>
      <c r="N6" s="536"/>
      <c r="O6" s="536"/>
      <c r="P6" s="536"/>
      <c r="Q6" s="536"/>
      <c r="R6" s="536"/>
      <c r="S6" s="536"/>
      <c r="T6" s="536"/>
      <c r="U6" s="537"/>
      <c r="V6" s="7"/>
    </row>
    <row r="7" spans="1:29" ht="25.15" customHeight="1">
      <c r="A7" s="528" t="s">
        <v>28</v>
      </c>
      <c r="B7" s="529"/>
      <c r="C7" s="544" t="str">
        <f>IF(入力データ!D5="","",入力データ!D5)</f>
        <v/>
      </c>
      <c r="D7" s="545"/>
      <c r="E7" s="545"/>
      <c r="F7" s="545"/>
      <c r="G7" s="545"/>
      <c r="H7" s="546"/>
      <c r="I7" s="534"/>
      <c r="J7" s="538"/>
      <c r="K7" s="539"/>
      <c r="L7" s="539"/>
      <c r="M7" s="539"/>
      <c r="N7" s="539"/>
      <c r="O7" s="539"/>
      <c r="P7" s="539"/>
      <c r="Q7" s="539"/>
      <c r="R7" s="539"/>
      <c r="S7" s="539"/>
      <c r="T7" s="539"/>
      <c r="U7" s="540"/>
      <c r="V7" s="7"/>
    </row>
    <row r="8" spans="1:29" ht="25.15" customHeight="1">
      <c r="A8" s="528" t="s">
        <v>29</v>
      </c>
      <c r="B8" s="529"/>
      <c r="C8" s="544" t="str">
        <f>IF(入力データ!D6="","",入力データ!D6)</f>
        <v/>
      </c>
      <c r="D8" s="545"/>
      <c r="E8" s="545"/>
      <c r="F8" s="546"/>
      <c r="G8" s="5" t="s">
        <v>138</v>
      </c>
      <c r="H8" s="569" t="str">
        <f>IF(入力データ!D12="","",入力データ!D12)</f>
        <v/>
      </c>
      <c r="I8" s="570"/>
      <c r="J8" s="570"/>
      <c r="K8" s="570"/>
      <c r="L8" s="571"/>
      <c r="M8" s="512" t="s">
        <v>31</v>
      </c>
      <c r="N8" s="513"/>
      <c r="O8" s="514" t="str">
        <f>IF(入力データ!D17="","",入力データ!D17)</f>
        <v/>
      </c>
      <c r="P8" s="515"/>
      <c r="Q8" s="515"/>
      <c r="R8" s="515"/>
      <c r="S8" s="515"/>
      <c r="T8" s="515"/>
      <c r="U8" s="516"/>
      <c r="V8" s="7"/>
    </row>
    <row r="9" spans="1:29" ht="25.15" customHeight="1">
      <c r="A9" s="528" t="s">
        <v>139</v>
      </c>
      <c r="B9" s="529"/>
      <c r="C9" s="544" t="str">
        <f>IF(入力データ!D7="","",入力データ!D7)</f>
        <v/>
      </c>
      <c r="D9" s="545"/>
      <c r="E9" s="545"/>
      <c r="F9" s="546"/>
      <c r="G9" s="547" t="s">
        <v>140</v>
      </c>
      <c r="H9" s="548"/>
      <c r="I9" s="548"/>
      <c r="J9" s="548"/>
      <c r="K9" s="548"/>
      <c r="L9" s="549"/>
      <c r="M9" s="550" t="s">
        <v>33</v>
      </c>
      <c r="N9" s="551"/>
      <c r="O9" s="37" t="s">
        <v>173</v>
      </c>
      <c r="P9" s="536" t="str">
        <f>IF(入力データ!E18="","",入力データ!E18)</f>
        <v/>
      </c>
      <c r="Q9" s="536"/>
      <c r="R9" s="536"/>
      <c r="S9" s="536"/>
      <c r="T9" s="536"/>
      <c r="U9" s="537"/>
      <c r="V9" s="7"/>
    </row>
    <row r="10" spans="1:29" ht="15.6" customHeight="1">
      <c r="A10" s="568" t="s">
        <v>34</v>
      </c>
      <c r="B10" s="568"/>
      <c r="C10" s="568">
        <v>30</v>
      </c>
      <c r="D10" s="556" t="str">
        <f>IF(入力データ!D25="","",入力データ!D25)</f>
        <v/>
      </c>
      <c r="E10" s="556"/>
      <c r="F10" s="556"/>
      <c r="G10" s="517" t="s">
        <v>30</v>
      </c>
      <c r="H10" s="561" t="str">
        <f>IF(入力データ!D11="","",入力データ!D11)</f>
        <v/>
      </c>
      <c r="I10" s="562"/>
      <c r="J10" s="562"/>
      <c r="K10" s="562"/>
      <c r="L10" s="563"/>
      <c r="M10" s="552"/>
      <c r="N10" s="553"/>
      <c r="O10" s="574" t="str">
        <f>IF(入力データ!D19="","",入力データ!D19)</f>
        <v/>
      </c>
      <c r="P10" s="542"/>
      <c r="Q10" s="542"/>
      <c r="R10" s="542"/>
      <c r="S10" s="542"/>
      <c r="T10" s="542"/>
      <c r="U10" s="543"/>
      <c r="V10" s="7"/>
      <c r="W10" s="575" t="s">
        <v>189</v>
      </c>
      <c r="X10" s="576"/>
      <c r="Y10" s="576"/>
      <c r="Z10" s="576"/>
      <c r="AA10" s="576"/>
      <c r="AB10" s="576"/>
      <c r="AC10" s="577"/>
    </row>
    <row r="11" spans="1:29" ht="25.15" customHeight="1">
      <c r="A11" s="568"/>
      <c r="B11" s="568"/>
      <c r="C11" s="568"/>
      <c r="D11" s="556" t="str">
        <f>IF(入力データ!D26="","",入力データ!D26)</f>
        <v/>
      </c>
      <c r="E11" s="556"/>
      <c r="F11" s="556"/>
      <c r="G11" s="525"/>
      <c r="H11" s="564"/>
      <c r="I11" s="565"/>
      <c r="J11" s="565"/>
      <c r="K11" s="565"/>
      <c r="L11" s="566"/>
      <c r="M11" s="552"/>
      <c r="N11" s="553"/>
      <c r="O11" s="574"/>
      <c r="P11" s="542"/>
      <c r="Q11" s="542"/>
      <c r="R11" s="542"/>
      <c r="S11" s="542"/>
      <c r="T11" s="542"/>
      <c r="U11" s="543"/>
      <c r="V11" s="7"/>
      <c r="W11" s="575"/>
      <c r="X11" s="576"/>
      <c r="Y11" s="576"/>
      <c r="Z11" s="576"/>
      <c r="AA11" s="576"/>
      <c r="AB11" s="576"/>
      <c r="AC11" s="577"/>
    </row>
    <row r="12" spans="1:29" ht="15" customHeight="1">
      <c r="A12" s="568" t="s">
        <v>35</v>
      </c>
      <c r="B12" s="568"/>
      <c r="C12" s="568">
        <v>31</v>
      </c>
      <c r="D12" s="556" t="str">
        <f>IF(入力データ!D27="","",入力データ!D27)</f>
        <v/>
      </c>
      <c r="E12" s="556"/>
      <c r="F12" s="556"/>
      <c r="G12" s="557" t="s">
        <v>32</v>
      </c>
      <c r="H12" s="558"/>
      <c r="I12" s="558"/>
      <c r="J12" s="558"/>
      <c r="K12" s="558"/>
      <c r="L12" s="293"/>
      <c r="M12" s="552"/>
      <c r="N12" s="553"/>
      <c r="O12" s="574"/>
      <c r="P12" s="542"/>
      <c r="Q12" s="542"/>
      <c r="R12" s="542"/>
      <c r="S12" s="542"/>
      <c r="T12" s="542"/>
      <c r="U12" s="543"/>
      <c r="V12" s="7"/>
      <c r="W12" s="578"/>
      <c r="X12" s="579"/>
      <c r="Y12" s="579"/>
      <c r="Z12" s="579"/>
      <c r="AA12" s="579"/>
      <c r="AB12" s="579"/>
      <c r="AC12" s="580"/>
    </row>
    <row r="13" spans="1:29" ht="25.15" customHeight="1">
      <c r="A13" s="568"/>
      <c r="B13" s="568"/>
      <c r="C13" s="568"/>
      <c r="D13" s="556" t="str">
        <f>IF(入力データ!D28="","",入力データ!D28)</f>
        <v/>
      </c>
      <c r="E13" s="556"/>
      <c r="F13" s="556"/>
      <c r="G13" s="559"/>
      <c r="H13" s="560"/>
      <c r="I13" s="560"/>
      <c r="J13" s="560"/>
      <c r="K13" s="560"/>
      <c r="L13" s="294"/>
      <c r="M13" s="552"/>
      <c r="N13" s="553"/>
      <c r="O13" s="552" t="s">
        <v>191</v>
      </c>
      <c r="P13" s="553"/>
      <c r="Q13" s="10" t="s">
        <v>190</v>
      </c>
      <c r="R13" s="542" t="str">
        <f>IF(入力データ!D20="","",入力データ!D20)</f>
        <v/>
      </c>
      <c r="S13" s="542"/>
      <c r="T13" s="542"/>
      <c r="U13" s="543"/>
      <c r="V13" s="7"/>
    </row>
    <row r="14" spans="1:29" ht="15" customHeight="1">
      <c r="A14" s="568" t="s">
        <v>35</v>
      </c>
      <c r="B14" s="568"/>
      <c r="C14" s="568">
        <v>32</v>
      </c>
      <c r="D14" s="556" t="str">
        <f>IF(入力データ!D29="","",入力データ!D29)</f>
        <v/>
      </c>
      <c r="E14" s="556"/>
      <c r="F14" s="556"/>
      <c r="G14" s="568" t="s">
        <v>141</v>
      </c>
      <c r="H14" s="561" t="str">
        <f>IF(入力データ!D15="","",入力データ!D15)</f>
        <v/>
      </c>
      <c r="I14" s="562"/>
      <c r="J14" s="562"/>
      <c r="K14" s="562"/>
      <c r="L14" s="563"/>
      <c r="M14" s="552"/>
      <c r="N14" s="553"/>
      <c r="O14" s="552" t="s">
        <v>192</v>
      </c>
      <c r="P14" s="553"/>
      <c r="Q14" s="10" t="s">
        <v>190</v>
      </c>
      <c r="R14" s="542" t="str">
        <f>IF(入力データ!D22="","",入力データ!D22)</f>
        <v/>
      </c>
      <c r="S14" s="542"/>
      <c r="T14" s="542"/>
      <c r="U14" s="543"/>
      <c r="V14" s="7"/>
    </row>
    <row r="15" spans="1:29" ht="25.15" customHeight="1">
      <c r="A15" s="568"/>
      <c r="B15" s="568"/>
      <c r="C15" s="568"/>
      <c r="D15" s="556" t="str">
        <f>IF(入力データ!D30="","",入力データ!D30)</f>
        <v/>
      </c>
      <c r="E15" s="556"/>
      <c r="F15" s="556"/>
      <c r="G15" s="568"/>
      <c r="H15" s="564"/>
      <c r="I15" s="565"/>
      <c r="J15" s="565"/>
      <c r="K15" s="565"/>
      <c r="L15" s="566"/>
      <c r="M15" s="554"/>
      <c r="N15" s="555"/>
      <c r="O15" s="581" t="s">
        <v>193</v>
      </c>
      <c r="P15" s="582"/>
      <c r="Q15" s="39" t="s">
        <v>194</v>
      </c>
      <c r="R15" s="539" t="str">
        <f>IF(入力データ!D23="","",入力データ!D23)</f>
        <v/>
      </c>
      <c r="S15" s="539"/>
      <c r="T15" s="539"/>
      <c r="U15" s="540"/>
      <c r="V15" s="7"/>
    </row>
    <row r="16" spans="1:29" ht="15.6" customHeight="1">
      <c r="A16" s="1"/>
      <c r="B16" s="1"/>
      <c r="C16" s="1"/>
      <c r="D16" s="1"/>
      <c r="E16" s="1"/>
      <c r="F16" s="1"/>
      <c r="G16" s="1"/>
      <c r="H16" s="1"/>
      <c r="I16" s="1"/>
      <c r="J16" s="1"/>
      <c r="K16" s="1"/>
      <c r="L16" s="1"/>
      <c r="M16" s="1"/>
      <c r="N16" s="1"/>
      <c r="O16" s="1"/>
      <c r="P16" s="1"/>
      <c r="Q16" s="1"/>
      <c r="R16" s="1"/>
      <c r="S16" s="1"/>
      <c r="T16" s="1"/>
      <c r="U16" s="1"/>
      <c r="V16" s="1"/>
    </row>
    <row r="17" spans="1:22" ht="18" customHeight="1">
      <c r="A17" s="1" t="s">
        <v>352</v>
      </c>
      <c r="B17" s="1"/>
      <c r="C17" s="1"/>
      <c r="D17" s="1"/>
      <c r="E17" s="1"/>
      <c r="F17" s="1"/>
      <c r="G17" s="1"/>
      <c r="H17" s="32"/>
      <c r="I17" s="32"/>
      <c r="J17" s="32"/>
      <c r="K17" s="32"/>
      <c r="L17" s="32"/>
      <c r="M17" s="32"/>
      <c r="N17" s="32"/>
      <c r="O17" s="32"/>
      <c r="P17" s="32"/>
      <c r="Q17" s="32"/>
      <c r="R17" s="541" t="str">
        <f>IF(入力データ!B79="","",入力データ!B79)</f>
        <v/>
      </c>
      <c r="S17" s="541"/>
      <c r="T17" s="541"/>
      <c r="U17" s="541"/>
      <c r="V17" s="1"/>
    </row>
    <row r="18" spans="1:22" ht="18" customHeight="1">
      <c r="A18" s="542" t="s">
        <v>353</v>
      </c>
      <c r="B18" s="542"/>
      <c r="C18" s="542"/>
      <c r="D18" s="542"/>
      <c r="E18" s="542"/>
      <c r="F18" s="585"/>
      <c r="G18" s="585"/>
      <c r="H18" s="7"/>
      <c r="I18" s="7"/>
      <c r="J18" s="7"/>
      <c r="K18" s="7"/>
      <c r="L18" s="7"/>
      <c r="M18" s="7"/>
      <c r="N18" s="7"/>
      <c r="O18" s="7"/>
      <c r="P18" s="7"/>
      <c r="Q18" s="7"/>
      <c r="R18" s="7"/>
      <c r="S18" s="7"/>
      <c r="T18" s="7"/>
      <c r="U18" s="7"/>
      <c r="V18" s="1"/>
    </row>
    <row r="19" spans="1:22" ht="25.15" customHeight="1">
      <c r="A19" s="45" t="s">
        <v>351</v>
      </c>
      <c r="B19" s="32"/>
      <c r="C19" s="32"/>
      <c r="D19" s="32"/>
      <c r="E19" s="32"/>
      <c r="F19" s="32"/>
      <c r="G19" s="32"/>
      <c r="H19" s="32"/>
      <c r="I19" s="32"/>
      <c r="J19" s="32"/>
      <c r="K19" s="32"/>
      <c r="L19" s="32"/>
      <c r="M19" s="32"/>
      <c r="N19" s="32"/>
      <c r="O19" s="32"/>
      <c r="P19" s="32"/>
      <c r="Q19" s="32"/>
      <c r="R19" s="32"/>
      <c r="S19" s="32"/>
      <c r="T19" s="32"/>
      <c r="U19" s="32"/>
      <c r="V19" s="1"/>
    </row>
    <row r="20" spans="1:22" ht="25.15" customHeight="1">
      <c r="A20" s="31"/>
      <c r="B20" s="31"/>
      <c r="C20" s="7"/>
      <c r="D20" s="7"/>
      <c r="E20" s="7"/>
      <c r="F20" s="7"/>
      <c r="G20" s="7"/>
      <c r="H20" s="7"/>
      <c r="I20" s="7"/>
      <c r="J20" s="7"/>
      <c r="K20" s="573" t="s">
        <v>195</v>
      </c>
      <c r="L20" s="573"/>
      <c r="M20" s="573"/>
      <c r="N20" s="573"/>
      <c r="O20" s="573"/>
      <c r="P20" s="573"/>
      <c r="Q20" s="573"/>
      <c r="R20" s="583" t="str">
        <f>IF(入力データ!B81="","",入力データ!B81)</f>
        <v/>
      </c>
      <c r="S20" s="583"/>
      <c r="T20" s="583"/>
      <c r="U20" s="41" t="s">
        <v>123</v>
      </c>
      <c r="V20" s="1"/>
    </row>
    <row r="21" spans="1:22" ht="18" customHeight="1">
      <c r="A21" s="542" t="s">
        <v>201</v>
      </c>
      <c r="B21" s="542"/>
      <c r="C21" s="542"/>
      <c r="D21" s="587" t="str">
        <f>IF(入力データ!D3="","",入力データ!D3)</f>
        <v/>
      </c>
      <c r="E21" s="587"/>
      <c r="F21" s="1" t="s">
        <v>202</v>
      </c>
      <c r="G21" s="7"/>
      <c r="H21" s="32"/>
      <c r="I21" s="32"/>
      <c r="J21" s="32"/>
      <c r="K21" s="32"/>
      <c r="L21" s="32"/>
      <c r="M21" s="32"/>
      <c r="N21" s="32"/>
      <c r="O21" s="32"/>
      <c r="P21" s="32"/>
      <c r="Q21" s="32"/>
      <c r="R21" s="586" t="str">
        <f>IF(入力データ!B80="","",入力データ!B80)</f>
        <v/>
      </c>
      <c r="S21" s="586"/>
      <c r="T21" s="586"/>
      <c r="U21" s="586"/>
      <c r="V21" s="1"/>
    </row>
    <row r="22" spans="1:22" ht="18" customHeight="1">
      <c r="A22" s="584"/>
      <c r="B22" s="584"/>
      <c r="C22" s="584"/>
      <c r="D22" s="584"/>
      <c r="E22" s="584"/>
      <c r="F22" s="584"/>
      <c r="G22" s="584"/>
      <c r="H22" s="584"/>
      <c r="I22" s="584"/>
      <c r="J22" s="584"/>
      <c r="K22" s="584"/>
      <c r="L22" s="584"/>
      <c r="M22" s="584"/>
      <c r="N22" s="584"/>
      <c r="O22" s="584"/>
      <c r="P22" s="584"/>
      <c r="Q22" s="584"/>
      <c r="R22" s="584"/>
      <c r="S22" s="584"/>
      <c r="T22" s="584"/>
      <c r="U22" s="584"/>
      <c r="V22" s="1"/>
    </row>
    <row r="23" spans="1:22" ht="24" customHeight="1">
      <c r="A23" s="1" t="s">
        <v>350</v>
      </c>
      <c r="B23" s="32"/>
      <c r="C23" s="32"/>
      <c r="D23" s="32"/>
      <c r="E23" s="32"/>
      <c r="F23" s="32"/>
      <c r="G23" s="32"/>
      <c r="H23" s="32"/>
      <c r="I23" s="32"/>
      <c r="J23" s="32"/>
      <c r="K23" s="572" t="s">
        <v>346</v>
      </c>
      <c r="L23" s="572"/>
      <c r="M23" s="572"/>
      <c r="N23" s="572"/>
      <c r="O23" s="572"/>
      <c r="P23" s="572"/>
      <c r="Q23" s="572"/>
      <c r="R23" s="583" t="str">
        <f>IF(入力データ!B82="","",入力データ!B82)</f>
        <v/>
      </c>
      <c r="S23" s="583"/>
      <c r="T23" s="583"/>
      <c r="U23" s="41" t="s">
        <v>123</v>
      </c>
      <c r="V23" s="1"/>
    </row>
    <row r="24" spans="1:22" ht="15" customHeight="1">
      <c r="A24" s="1"/>
      <c r="B24" s="1"/>
      <c r="C24" s="1"/>
      <c r="D24" s="1"/>
      <c r="E24" s="1"/>
      <c r="F24" s="1"/>
      <c r="G24" s="1"/>
      <c r="H24" s="1"/>
      <c r="I24" s="1"/>
      <c r="J24" s="1"/>
      <c r="K24" s="1"/>
      <c r="L24" s="1"/>
      <c r="M24" s="1"/>
      <c r="N24" s="1"/>
      <c r="O24" s="1"/>
      <c r="P24" s="1"/>
      <c r="Q24" s="1"/>
      <c r="R24" s="1"/>
      <c r="S24" s="1"/>
      <c r="T24" s="1"/>
      <c r="U24" s="1"/>
      <c r="V24" s="1"/>
    </row>
    <row r="25" spans="1:22" ht="18" customHeight="1">
      <c r="A25" s="1"/>
      <c r="B25" s="1"/>
      <c r="C25" s="1"/>
      <c r="D25" s="1"/>
      <c r="E25" s="1"/>
      <c r="F25" s="1"/>
      <c r="G25" s="1"/>
      <c r="H25" s="1"/>
      <c r="I25" s="1"/>
      <c r="J25" s="1"/>
      <c r="K25" s="1"/>
      <c r="L25" s="1"/>
      <c r="M25" s="1"/>
      <c r="N25" s="1"/>
      <c r="O25" s="1"/>
      <c r="P25" s="1"/>
      <c r="Q25" s="1"/>
      <c r="R25" s="1"/>
      <c r="S25" s="1"/>
      <c r="T25" s="1"/>
      <c r="U25" s="1"/>
      <c r="V25" s="1"/>
    </row>
    <row r="26" spans="1:22" ht="15" customHeight="1">
      <c r="A26" s="1"/>
      <c r="B26" s="1"/>
      <c r="C26" s="1"/>
      <c r="D26" s="1"/>
      <c r="E26" s="1"/>
      <c r="F26" s="1"/>
      <c r="G26" s="1"/>
      <c r="H26" s="1"/>
      <c r="I26" s="1"/>
      <c r="J26" s="1"/>
      <c r="K26" s="1"/>
      <c r="L26" s="1"/>
      <c r="M26" s="1"/>
      <c r="N26" s="1"/>
      <c r="O26" s="1"/>
      <c r="P26" s="1"/>
      <c r="Q26" s="1"/>
      <c r="R26" s="1"/>
      <c r="S26" s="1"/>
      <c r="T26" s="1"/>
      <c r="U26" s="1"/>
      <c r="V26" s="1"/>
    </row>
    <row r="27" spans="1:22" ht="25.15" customHeight="1">
      <c r="A27" s="1"/>
      <c r="B27" s="1"/>
      <c r="C27" s="1"/>
      <c r="D27" s="1"/>
      <c r="E27" s="1"/>
      <c r="F27" s="1"/>
      <c r="G27" s="1"/>
      <c r="H27" s="1"/>
      <c r="I27" s="1"/>
      <c r="J27" s="1"/>
      <c r="K27" s="1"/>
      <c r="L27" s="1"/>
      <c r="M27" s="1"/>
      <c r="N27" s="1"/>
      <c r="O27" s="1"/>
      <c r="P27" s="1"/>
      <c r="Q27" s="1"/>
      <c r="R27" s="1"/>
      <c r="S27" s="1"/>
      <c r="T27" s="1"/>
      <c r="U27" s="1"/>
      <c r="V27" s="1"/>
    </row>
    <row r="28" spans="1:22" ht="18" customHeight="1">
      <c r="A28" s="1"/>
      <c r="B28" s="1"/>
      <c r="C28" s="1"/>
      <c r="D28" s="1"/>
      <c r="E28" s="1"/>
      <c r="F28" s="1"/>
      <c r="G28" s="1"/>
      <c r="H28" s="1"/>
      <c r="I28" s="1"/>
      <c r="J28" s="1"/>
      <c r="K28" s="1"/>
      <c r="L28" s="1"/>
      <c r="M28" s="1"/>
      <c r="N28" s="1"/>
      <c r="O28" s="1"/>
      <c r="P28" s="1"/>
      <c r="Q28" s="1"/>
      <c r="R28" s="1"/>
      <c r="S28" s="1"/>
      <c r="T28" s="1"/>
      <c r="U28" s="1"/>
      <c r="V28" s="1"/>
    </row>
    <row r="29" spans="1:22" ht="10.15" customHeight="1">
      <c r="A29" s="1"/>
      <c r="B29" s="1"/>
      <c r="C29" s="1"/>
      <c r="D29" s="1"/>
      <c r="E29" s="1"/>
      <c r="F29" s="1"/>
      <c r="G29" s="1"/>
      <c r="H29" s="1"/>
      <c r="I29" s="1"/>
      <c r="J29" s="1"/>
      <c r="K29" s="1"/>
      <c r="L29" s="1"/>
      <c r="M29" s="1"/>
      <c r="N29" s="1"/>
      <c r="O29" s="1"/>
      <c r="P29" s="1"/>
      <c r="Q29" s="1"/>
      <c r="R29" s="1"/>
      <c r="S29" s="1"/>
      <c r="T29" s="1"/>
      <c r="U29" s="1"/>
      <c r="V29" s="1"/>
    </row>
    <row r="30" spans="1:22" ht="18" customHeight="1">
      <c r="A30" s="7"/>
      <c r="B30" s="7"/>
      <c r="C30" s="7"/>
      <c r="D30" s="7"/>
      <c r="E30" s="7"/>
      <c r="F30" s="7"/>
      <c r="G30" s="7"/>
      <c r="H30" s="7"/>
      <c r="I30" s="7"/>
      <c r="J30" s="7"/>
      <c r="K30" s="7"/>
      <c r="L30" s="7"/>
      <c r="M30" s="7"/>
      <c r="N30" s="7"/>
      <c r="O30" s="7"/>
      <c r="P30" s="7"/>
      <c r="Q30" s="7"/>
      <c r="R30" s="7"/>
      <c r="S30" s="7"/>
      <c r="T30" s="7"/>
      <c r="U30" s="7"/>
      <c r="V30" s="7"/>
    </row>
  </sheetData>
  <mergeCells count="56">
    <mergeCell ref="K23:Q23"/>
    <mergeCell ref="K20:Q20"/>
    <mergeCell ref="O10:U12"/>
    <mergeCell ref="W10:AC12"/>
    <mergeCell ref="O13:P13"/>
    <mergeCell ref="O14:P14"/>
    <mergeCell ref="O15:P15"/>
    <mergeCell ref="R13:U13"/>
    <mergeCell ref="R15:U15"/>
    <mergeCell ref="R20:T20"/>
    <mergeCell ref="A22:U22"/>
    <mergeCell ref="R23:T23"/>
    <mergeCell ref="A18:G18"/>
    <mergeCell ref="R21:U21"/>
    <mergeCell ref="A21:C21"/>
    <mergeCell ref="D21:E21"/>
    <mergeCell ref="A2:P2"/>
    <mergeCell ref="A10:B11"/>
    <mergeCell ref="A12:B13"/>
    <mergeCell ref="A14:B15"/>
    <mergeCell ref="G10:G11"/>
    <mergeCell ref="G14:G15"/>
    <mergeCell ref="C10:C11"/>
    <mergeCell ref="C12:C13"/>
    <mergeCell ref="C14:C15"/>
    <mergeCell ref="D10:F10"/>
    <mergeCell ref="D13:F13"/>
    <mergeCell ref="D15:F15"/>
    <mergeCell ref="C7:H7"/>
    <mergeCell ref="A8:B8"/>
    <mergeCell ref="C8:F8"/>
    <mergeCell ref="H8:L8"/>
    <mergeCell ref="R17:U17"/>
    <mergeCell ref="R14:U14"/>
    <mergeCell ref="A9:B9"/>
    <mergeCell ref="C9:F9"/>
    <mergeCell ref="G9:L9"/>
    <mergeCell ref="M9:N15"/>
    <mergeCell ref="P9:U9"/>
    <mergeCell ref="D11:F11"/>
    <mergeCell ref="D12:F12"/>
    <mergeCell ref="D14:F14"/>
    <mergeCell ref="G12:K13"/>
    <mergeCell ref="H10:L11"/>
    <mergeCell ref="H14:L15"/>
    <mergeCell ref="M8:N8"/>
    <mergeCell ref="O8:U8"/>
    <mergeCell ref="A4:C4"/>
    <mergeCell ref="D4:E5"/>
    <mergeCell ref="M4:V4"/>
    <mergeCell ref="A5:C5"/>
    <mergeCell ref="A6:B6"/>
    <mergeCell ref="C6:H6"/>
    <mergeCell ref="I6:I7"/>
    <mergeCell ref="J6:U7"/>
    <mergeCell ref="A7:B7"/>
  </mergeCells>
  <phoneticPr fontId="2"/>
  <pageMargins left="0.98425196850393704" right="0.59055118110236227" top="0.78740157480314965" bottom="0.78740157480314965" header="0.31496062992125984" footer="0.31496062992125984"/>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29"/>
  <sheetViews>
    <sheetView view="pageBreakPreview" topLeftCell="A16" zoomScale="120" zoomScaleNormal="100" zoomScaleSheetLayoutView="120" workbookViewId="0"/>
  </sheetViews>
  <sheetFormatPr defaultRowHeight="13.5"/>
  <cols>
    <col min="1" max="3" width="4.75" customWidth="1"/>
    <col min="4" max="4" width="5.75" customWidth="1"/>
    <col min="5" max="5" width="10.75" customWidth="1"/>
    <col min="6" max="6" width="5.75" customWidth="1"/>
    <col min="7" max="7" width="8.75" customWidth="1"/>
    <col min="8" max="10" width="5.75" customWidth="1"/>
    <col min="11" max="11" width="3.75" customWidth="1"/>
    <col min="12" max="12" width="2.75" customWidth="1"/>
    <col min="13" max="13" width="7.75" customWidth="1"/>
    <col min="14" max="14" width="3.75" customWidth="1"/>
    <col min="15" max="15" width="2.75" customWidth="1"/>
    <col min="16" max="16" width="6.75" customWidth="1"/>
    <col min="17" max="19" width="5.5" customWidth="1"/>
    <col min="20" max="20" width="11.25" customWidth="1"/>
    <col min="21" max="21" width="4.75" customWidth="1"/>
    <col min="22" max="22" width="2.375" customWidth="1"/>
  </cols>
  <sheetData>
    <row r="1" spans="1:22" ht="18" customHeight="1">
      <c r="A1" s="38"/>
      <c r="B1" s="6"/>
      <c r="C1" s="7"/>
      <c r="D1" s="7"/>
      <c r="E1" s="7"/>
      <c r="F1" s="7"/>
      <c r="G1" s="7"/>
      <c r="H1" s="7"/>
      <c r="I1" s="7"/>
      <c r="J1" s="7"/>
      <c r="K1" s="7"/>
      <c r="L1" s="7"/>
      <c r="M1" s="7"/>
      <c r="N1" s="7"/>
      <c r="O1" s="7"/>
      <c r="P1" s="7"/>
      <c r="Q1" s="7"/>
      <c r="R1" s="7"/>
      <c r="S1" s="7"/>
      <c r="T1" s="7"/>
      <c r="U1" s="7"/>
      <c r="V1" s="7"/>
    </row>
    <row r="2" spans="1:22" ht="30.6" customHeight="1">
      <c r="A2" s="613" t="str">
        <f>IF(入力データ!D2="","",入力データ!D2)</f>
        <v>第46回北海道・東北地区大学女子ソフトボール選手権大会                                                                      　　　                                             　　　　　　　　　 兼第60回全日本大学女子ソフトボール選手権大会北海道・東北地区予選会</v>
      </c>
      <c r="B2" s="613"/>
      <c r="C2" s="613"/>
      <c r="D2" s="613"/>
      <c r="E2" s="613"/>
      <c r="F2" s="613"/>
      <c r="G2" s="613"/>
      <c r="H2" s="613"/>
      <c r="I2" s="613"/>
      <c r="J2" s="613"/>
      <c r="K2" s="613"/>
      <c r="L2" s="613"/>
      <c r="M2" s="613"/>
      <c r="N2" s="57" t="s">
        <v>174</v>
      </c>
      <c r="O2" s="40"/>
      <c r="P2" s="40"/>
      <c r="Q2" s="40"/>
      <c r="R2" s="40"/>
      <c r="S2" s="40"/>
      <c r="T2" s="40"/>
      <c r="U2" s="40"/>
      <c r="V2" s="7"/>
    </row>
    <row r="3" spans="1:22" ht="15" customHeight="1">
      <c r="A3" s="8"/>
      <c r="B3" s="8"/>
      <c r="C3" s="8"/>
      <c r="D3" s="8"/>
      <c r="E3" s="8"/>
      <c r="F3" s="8"/>
      <c r="G3" s="8"/>
      <c r="H3" s="8"/>
      <c r="I3" s="8"/>
      <c r="J3" s="8"/>
      <c r="K3" s="8"/>
      <c r="L3" s="8"/>
      <c r="M3" s="8"/>
      <c r="N3" s="8"/>
      <c r="O3" s="8"/>
      <c r="P3" s="8"/>
      <c r="Q3" s="8"/>
      <c r="R3" s="8"/>
      <c r="S3" s="8"/>
      <c r="T3" s="8"/>
      <c r="U3" s="8"/>
      <c r="V3" s="7"/>
    </row>
    <row r="4" spans="1:22" ht="18" customHeight="1">
      <c r="A4" s="517" t="s">
        <v>172</v>
      </c>
      <c r="B4" s="518"/>
      <c r="C4" s="519"/>
      <c r="D4" s="520" t="str">
        <f>IF(入力データ!D3="","",入力データ!D3)</f>
        <v/>
      </c>
      <c r="E4" s="521"/>
      <c r="F4" s="7"/>
      <c r="G4" s="7"/>
      <c r="H4" s="7"/>
      <c r="I4" s="7"/>
      <c r="J4" s="7"/>
      <c r="K4" s="7"/>
      <c r="L4" s="7"/>
      <c r="M4" s="524"/>
      <c r="N4" s="524"/>
      <c r="O4" s="524"/>
      <c r="P4" s="524"/>
      <c r="Q4" s="524"/>
      <c r="R4" s="524"/>
      <c r="S4" s="524"/>
      <c r="T4" s="524"/>
      <c r="U4" s="524"/>
      <c r="V4" s="524"/>
    </row>
    <row r="5" spans="1:22" ht="18" customHeight="1">
      <c r="A5" s="525" t="s">
        <v>26</v>
      </c>
      <c r="B5" s="526"/>
      <c r="C5" s="527"/>
      <c r="D5" s="522"/>
      <c r="E5" s="523"/>
      <c r="F5" s="7"/>
      <c r="G5" s="7"/>
      <c r="H5" s="7"/>
      <c r="I5" s="7"/>
      <c r="J5" s="7"/>
      <c r="K5" s="7"/>
      <c r="L5" s="7"/>
      <c r="M5" s="7"/>
      <c r="N5" s="7"/>
      <c r="O5" s="9"/>
      <c r="P5" s="9"/>
      <c r="Q5" s="9"/>
      <c r="R5" s="9"/>
      <c r="S5" s="9"/>
      <c r="T5" s="7"/>
      <c r="U5" s="7"/>
      <c r="V5" s="7"/>
    </row>
    <row r="6" spans="1:22" ht="25.15" customHeight="1">
      <c r="A6" s="528" t="s">
        <v>137</v>
      </c>
      <c r="B6" s="529"/>
      <c r="C6" s="544" t="str">
        <f>IF(入力データ!D4="","",入力データ!D4)</f>
        <v/>
      </c>
      <c r="D6" s="545"/>
      <c r="E6" s="545"/>
      <c r="F6" s="545"/>
      <c r="G6" s="545"/>
      <c r="H6" s="546"/>
      <c r="I6" s="533" t="s">
        <v>27</v>
      </c>
      <c r="J6" s="535" t="str">
        <f>IF(入力データ!D10="","",入力データ!D10)</f>
        <v/>
      </c>
      <c r="K6" s="536"/>
      <c r="L6" s="536"/>
      <c r="M6" s="536"/>
      <c r="N6" s="536"/>
      <c r="O6" s="536"/>
      <c r="P6" s="536"/>
      <c r="Q6" s="536"/>
      <c r="R6" s="536"/>
      <c r="S6" s="536"/>
      <c r="T6" s="536"/>
      <c r="U6" s="537"/>
      <c r="V6" s="7"/>
    </row>
    <row r="7" spans="1:22" ht="25.15" customHeight="1">
      <c r="A7" s="528" t="s">
        <v>28</v>
      </c>
      <c r="B7" s="529"/>
      <c r="C7" s="544" t="str">
        <f>IF(入力データ!D5="","",入力データ!D5)</f>
        <v/>
      </c>
      <c r="D7" s="545"/>
      <c r="E7" s="545"/>
      <c r="F7" s="545"/>
      <c r="G7" s="545"/>
      <c r="H7" s="546"/>
      <c r="I7" s="534"/>
      <c r="J7" s="538"/>
      <c r="K7" s="539"/>
      <c r="L7" s="539"/>
      <c r="M7" s="539"/>
      <c r="N7" s="539"/>
      <c r="O7" s="539"/>
      <c r="P7" s="539"/>
      <c r="Q7" s="539"/>
      <c r="R7" s="539"/>
      <c r="S7" s="539"/>
      <c r="T7" s="539"/>
      <c r="U7" s="540"/>
      <c r="V7" s="7"/>
    </row>
    <row r="8" spans="1:22" ht="25.15" customHeight="1">
      <c r="A8" s="528" t="s">
        <v>29</v>
      </c>
      <c r="B8" s="529"/>
      <c r="C8" s="544" t="str">
        <f>IF(入力データ!D6="","",入力データ!D6)</f>
        <v/>
      </c>
      <c r="D8" s="545"/>
      <c r="E8" s="545"/>
      <c r="F8" s="546"/>
      <c r="G8" s="5" t="s">
        <v>138</v>
      </c>
      <c r="H8" s="569" t="str">
        <f>IF(入力データ!D12="","",入力データ!D12)</f>
        <v/>
      </c>
      <c r="I8" s="570"/>
      <c r="J8" s="570"/>
      <c r="K8" s="570"/>
      <c r="L8" s="571"/>
      <c r="M8" s="512" t="s">
        <v>31</v>
      </c>
      <c r="N8" s="513"/>
      <c r="O8" s="601" t="str">
        <f>IF(入力データ!D17="","",入力データ!D17)</f>
        <v/>
      </c>
      <c r="P8" s="602"/>
      <c r="Q8" s="602"/>
      <c r="R8" s="602"/>
      <c r="S8" s="602"/>
      <c r="T8" s="602"/>
      <c r="U8" s="603"/>
      <c r="V8" s="7"/>
    </row>
    <row r="9" spans="1:22" ht="25.15" customHeight="1">
      <c r="A9" s="528" t="s">
        <v>139</v>
      </c>
      <c r="B9" s="529"/>
      <c r="C9" s="544" t="str">
        <f>IF(入力データ!D7="","",入力データ!D7)</f>
        <v/>
      </c>
      <c r="D9" s="545"/>
      <c r="E9" s="545"/>
      <c r="F9" s="546"/>
      <c r="G9" s="547" t="s">
        <v>140</v>
      </c>
      <c r="H9" s="548"/>
      <c r="I9" s="548"/>
      <c r="J9" s="548"/>
      <c r="K9" s="548"/>
      <c r="L9" s="549"/>
      <c r="M9" s="550" t="s">
        <v>33</v>
      </c>
      <c r="N9" s="604"/>
      <c r="O9" s="37" t="s">
        <v>173</v>
      </c>
      <c r="P9" s="536" t="str">
        <f>IF(入力データ!E18="","",入力データ!E18)</f>
        <v/>
      </c>
      <c r="Q9" s="536"/>
      <c r="R9" s="536"/>
      <c r="S9" s="536"/>
      <c r="T9" s="536"/>
      <c r="U9" s="537"/>
      <c r="V9" s="7"/>
    </row>
    <row r="10" spans="1:22" ht="25.15" customHeight="1">
      <c r="A10" s="528" t="s">
        <v>34</v>
      </c>
      <c r="B10" s="529"/>
      <c r="C10" s="4">
        <v>30</v>
      </c>
      <c r="D10" s="569" t="str">
        <f>IF(入力データ!D26="","",入力データ!D26)</f>
        <v/>
      </c>
      <c r="E10" s="570"/>
      <c r="F10" s="571"/>
      <c r="G10" s="5" t="s">
        <v>30</v>
      </c>
      <c r="H10" s="569" t="str">
        <f>IF(入力データ!D11="","",入力データ!D11)</f>
        <v/>
      </c>
      <c r="I10" s="570"/>
      <c r="J10" s="570"/>
      <c r="K10" s="570"/>
      <c r="L10" s="571"/>
      <c r="M10" s="552"/>
      <c r="N10" s="605"/>
      <c r="O10" s="598" t="s">
        <v>175</v>
      </c>
      <c r="P10" s="542" t="str">
        <f>IF(入力データ!D19="","",入力データ!D19)</f>
        <v/>
      </c>
      <c r="Q10" s="542"/>
      <c r="R10" s="542"/>
      <c r="S10" s="542"/>
      <c r="T10" s="542"/>
      <c r="U10" s="543"/>
      <c r="V10" s="7"/>
    </row>
    <row r="11" spans="1:22" ht="12.4" customHeight="1">
      <c r="A11" s="517" t="s">
        <v>35</v>
      </c>
      <c r="B11" s="519"/>
      <c r="C11" s="607">
        <v>31</v>
      </c>
      <c r="D11" s="561" t="str">
        <f>IF(入力データ!D28="","",入力データ!D28)</f>
        <v/>
      </c>
      <c r="E11" s="562"/>
      <c r="F11" s="563"/>
      <c r="G11" s="590" t="s">
        <v>32</v>
      </c>
      <c r="H11" s="591"/>
      <c r="I11" s="591"/>
      <c r="J11" s="591"/>
      <c r="K11" s="591"/>
      <c r="L11" s="592"/>
      <c r="M11" s="552"/>
      <c r="N11" s="605"/>
      <c r="O11" s="598"/>
      <c r="P11" s="542"/>
      <c r="Q11" s="542"/>
      <c r="R11" s="542"/>
      <c r="S11" s="542"/>
      <c r="T11" s="542"/>
      <c r="U11" s="543"/>
      <c r="V11" s="7"/>
    </row>
    <row r="12" spans="1:22" ht="12.4" customHeight="1">
      <c r="A12" s="525"/>
      <c r="B12" s="527"/>
      <c r="C12" s="608"/>
      <c r="D12" s="564"/>
      <c r="E12" s="565"/>
      <c r="F12" s="566"/>
      <c r="G12" s="593"/>
      <c r="H12" s="594"/>
      <c r="I12" s="594"/>
      <c r="J12" s="594"/>
      <c r="K12" s="594"/>
      <c r="L12" s="595"/>
      <c r="M12" s="552"/>
      <c r="N12" s="605"/>
      <c r="O12" s="552" t="s">
        <v>348</v>
      </c>
      <c r="P12" s="553"/>
      <c r="Q12" s="576" t="str">
        <f>IF(入力データ!D20="","",入力データ!D20)</f>
        <v/>
      </c>
      <c r="R12" s="576"/>
      <c r="S12" s="576"/>
      <c r="T12" s="576"/>
      <c r="U12" s="577"/>
      <c r="V12" s="7"/>
    </row>
    <row r="13" spans="1:22" ht="12.4" customHeight="1">
      <c r="A13" s="517" t="s">
        <v>35</v>
      </c>
      <c r="B13" s="519"/>
      <c r="C13" s="607">
        <v>32</v>
      </c>
      <c r="D13" s="561" t="str">
        <f>IF(入力データ!D30="","",入力データ!D30)</f>
        <v/>
      </c>
      <c r="E13" s="562"/>
      <c r="F13" s="563"/>
      <c r="G13" s="596" t="s">
        <v>141</v>
      </c>
      <c r="H13" s="561" t="str">
        <f>IF(入力データ!D15="","",入力データ!D15)</f>
        <v/>
      </c>
      <c r="I13" s="562"/>
      <c r="J13" s="562"/>
      <c r="K13" s="562"/>
      <c r="L13" s="563"/>
      <c r="M13" s="552"/>
      <c r="N13" s="605"/>
      <c r="O13" s="552" t="s">
        <v>349</v>
      </c>
      <c r="P13" s="553"/>
      <c r="Q13" s="576" t="str">
        <f>IF(入力データ!D22="","",入力データ!D22)</f>
        <v/>
      </c>
      <c r="R13" s="576"/>
      <c r="S13" s="576"/>
      <c r="T13" s="576"/>
      <c r="U13" s="577"/>
      <c r="V13" s="7"/>
    </row>
    <row r="14" spans="1:22" ht="12.4" customHeight="1">
      <c r="A14" s="525"/>
      <c r="B14" s="527"/>
      <c r="C14" s="608"/>
      <c r="D14" s="564"/>
      <c r="E14" s="565"/>
      <c r="F14" s="566"/>
      <c r="G14" s="597"/>
      <c r="H14" s="564"/>
      <c r="I14" s="565"/>
      <c r="J14" s="565"/>
      <c r="K14" s="565"/>
      <c r="L14" s="566"/>
      <c r="M14" s="554"/>
      <c r="N14" s="606"/>
      <c r="O14" s="588" t="s">
        <v>347</v>
      </c>
      <c r="P14" s="589"/>
      <c r="Q14" s="579" t="str">
        <f>IF(入力データ!D23="","",入力データ!D23)</f>
        <v/>
      </c>
      <c r="R14" s="579"/>
      <c r="S14" s="579"/>
      <c r="T14" s="579"/>
      <c r="U14" s="580"/>
      <c r="V14" s="7"/>
    </row>
    <row r="15" spans="1:22" ht="15.6" customHeight="1">
      <c r="A15" s="1"/>
      <c r="B15" s="1"/>
      <c r="C15" s="2"/>
      <c r="D15" s="2"/>
      <c r="E15" s="2"/>
      <c r="F15" s="2"/>
      <c r="G15" s="1"/>
      <c r="H15" s="2"/>
      <c r="I15" s="2"/>
      <c r="J15" s="2"/>
      <c r="K15" s="2"/>
      <c r="L15" s="2"/>
      <c r="M15" s="10"/>
      <c r="N15" s="10"/>
      <c r="O15" s="11"/>
      <c r="P15" s="11"/>
      <c r="Q15" s="11"/>
      <c r="R15" s="11"/>
      <c r="S15" s="11"/>
      <c r="T15" s="11"/>
      <c r="U15" s="11"/>
      <c r="V15" s="7"/>
    </row>
    <row r="16" spans="1:22" ht="18" customHeight="1">
      <c r="A16" s="600" t="s">
        <v>180</v>
      </c>
      <c r="B16" s="600"/>
      <c r="C16" s="600"/>
      <c r="D16" s="600"/>
      <c r="E16" s="600"/>
      <c r="F16" s="600"/>
      <c r="G16" s="600"/>
      <c r="H16" s="600"/>
      <c r="I16" s="600"/>
      <c r="J16" s="600"/>
      <c r="K16" s="600"/>
      <c r="L16" s="600"/>
      <c r="M16" s="600"/>
      <c r="N16" s="600"/>
      <c r="O16" s="600"/>
      <c r="P16" s="600"/>
      <c r="Q16" s="600"/>
      <c r="R16" s="599" t="str">
        <f>IF(入力データ!B79="","",入力データ!B79)</f>
        <v/>
      </c>
      <c r="S16" s="599"/>
      <c r="T16" s="599"/>
      <c r="U16" s="599"/>
      <c r="V16" s="7"/>
    </row>
    <row r="17" spans="1:22" ht="18" customHeight="1">
      <c r="A17" s="600" t="s">
        <v>181</v>
      </c>
      <c r="B17" s="600"/>
      <c r="C17" s="600"/>
      <c r="D17" s="600"/>
      <c r="E17" s="600"/>
      <c r="F17" s="612"/>
      <c r="G17" s="612"/>
      <c r="H17" s="7"/>
      <c r="I17" s="7"/>
      <c r="J17" s="7"/>
      <c r="K17" s="7"/>
      <c r="L17" s="7"/>
      <c r="M17" s="7"/>
      <c r="N17" s="7"/>
      <c r="O17" s="7"/>
      <c r="P17" s="7"/>
      <c r="Q17" s="7"/>
      <c r="R17" s="7"/>
      <c r="S17" s="7"/>
      <c r="T17" s="7"/>
      <c r="U17" s="7"/>
      <c r="V17" s="7"/>
    </row>
    <row r="18" spans="1:22" ht="25.15" customHeight="1">
      <c r="A18" s="542" t="s">
        <v>182</v>
      </c>
      <c r="B18" s="542"/>
      <c r="C18" s="542"/>
      <c r="D18" s="542"/>
      <c r="E18" s="542"/>
      <c r="F18" s="542"/>
      <c r="G18" s="542"/>
      <c r="H18" s="542"/>
      <c r="I18" s="542"/>
      <c r="J18" s="542"/>
      <c r="K18" s="539" t="s">
        <v>183</v>
      </c>
      <c r="L18" s="539"/>
      <c r="M18" s="539"/>
      <c r="N18" s="539"/>
      <c r="O18" s="539"/>
      <c r="P18" s="539"/>
      <c r="Q18" s="614" t="str">
        <f>IF(入力データ!B81="","",入力データ!B81)</f>
        <v/>
      </c>
      <c r="R18" s="614"/>
      <c r="S18" s="614"/>
      <c r="T18" s="614"/>
      <c r="U18" s="41" t="s">
        <v>177</v>
      </c>
      <c r="V18" s="7"/>
    </row>
    <row r="19" spans="1:22" ht="10.15" customHeight="1">
      <c r="A19" s="11"/>
      <c r="B19" s="11"/>
      <c r="C19" s="11"/>
      <c r="D19" s="11"/>
      <c r="E19" s="11"/>
      <c r="F19" s="11"/>
      <c r="G19" s="11"/>
      <c r="H19" s="11"/>
      <c r="I19" s="11"/>
      <c r="J19" s="11"/>
      <c r="K19" s="11"/>
      <c r="L19" s="11"/>
      <c r="M19" s="11"/>
      <c r="N19" s="11"/>
      <c r="O19" s="11"/>
      <c r="P19" s="11"/>
      <c r="Q19" s="11"/>
      <c r="R19" s="11"/>
      <c r="S19" s="11"/>
      <c r="T19" s="11"/>
      <c r="U19" s="11"/>
      <c r="V19" s="7"/>
    </row>
    <row r="20" spans="1:22" ht="18" customHeight="1">
      <c r="A20" s="600" t="s">
        <v>184</v>
      </c>
      <c r="B20" s="600"/>
      <c r="C20" s="600"/>
      <c r="D20" s="600"/>
      <c r="E20" s="600"/>
      <c r="F20" s="600"/>
      <c r="G20" s="600"/>
      <c r="H20" s="600"/>
      <c r="I20" s="600"/>
      <c r="J20" s="600"/>
      <c r="K20" s="600"/>
      <c r="L20" s="600"/>
      <c r="M20" s="600"/>
      <c r="N20" s="600"/>
      <c r="O20" s="600"/>
      <c r="P20" s="600"/>
      <c r="Q20" s="600"/>
      <c r="R20" s="541" t="str">
        <f>IF(入力データ!B80="","",入力データ!B80)</f>
        <v/>
      </c>
      <c r="S20" s="541"/>
      <c r="T20" s="541"/>
      <c r="U20" s="541"/>
      <c r="V20" s="7"/>
    </row>
    <row r="21" spans="1:22" ht="18" customHeight="1">
      <c r="A21" s="600" t="s">
        <v>185</v>
      </c>
      <c r="B21" s="600"/>
      <c r="C21" s="600"/>
      <c r="D21" s="600"/>
      <c r="E21" s="600"/>
      <c r="F21" s="600"/>
      <c r="G21" s="600"/>
      <c r="H21" s="600"/>
      <c r="I21" s="600"/>
      <c r="J21" s="600"/>
      <c r="K21" s="600"/>
      <c r="L21" s="600"/>
      <c r="M21" s="600"/>
      <c r="N21" s="600"/>
      <c r="O21" s="600"/>
      <c r="P21" s="600"/>
      <c r="Q21" s="600"/>
      <c r="R21" s="600"/>
      <c r="S21" s="600"/>
      <c r="T21" s="600"/>
      <c r="U21" s="7"/>
      <c r="V21" s="7"/>
    </row>
    <row r="22" spans="1:22" ht="25.15" customHeight="1">
      <c r="A22" s="3" t="s">
        <v>142</v>
      </c>
      <c r="B22" s="3"/>
      <c r="C22" s="3"/>
      <c r="D22" s="3"/>
      <c r="E22" s="3"/>
      <c r="F22" s="3"/>
      <c r="G22" s="3"/>
      <c r="H22" s="3"/>
      <c r="I22" s="3"/>
      <c r="J22" s="3"/>
      <c r="K22" s="539" t="s">
        <v>179</v>
      </c>
      <c r="L22" s="539"/>
      <c r="M22" s="539"/>
      <c r="N22" s="539"/>
      <c r="O22" s="539"/>
      <c r="P22" s="615" t="str">
        <f>IF(入力データ!B82="","",入力データ!B82)</f>
        <v/>
      </c>
      <c r="Q22" s="615"/>
      <c r="R22" s="615"/>
      <c r="S22" s="615"/>
      <c r="T22" s="615"/>
      <c r="U22" s="41" t="s">
        <v>176</v>
      </c>
      <c r="V22" s="7"/>
    </row>
    <row r="23" spans="1:22" ht="10.9" customHeight="1">
      <c r="A23" s="47"/>
      <c r="B23" s="47"/>
      <c r="C23" s="47"/>
      <c r="D23" s="47"/>
      <c r="E23" s="47"/>
      <c r="F23" s="47"/>
      <c r="G23" s="47"/>
      <c r="H23" s="47"/>
      <c r="I23" s="47"/>
      <c r="J23" s="47"/>
      <c r="K23" s="47"/>
      <c r="L23" s="47"/>
      <c r="M23" s="47"/>
      <c r="N23" s="47"/>
      <c r="O23" s="47"/>
      <c r="P23" s="47"/>
      <c r="Q23" s="47"/>
      <c r="R23" s="47"/>
      <c r="S23" s="47"/>
      <c r="T23" s="47"/>
      <c r="U23" s="7"/>
      <c r="V23" s="7"/>
    </row>
    <row r="24" spans="1:22" ht="18" customHeight="1">
      <c r="A24" s="600" t="s">
        <v>186</v>
      </c>
      <c r="B24" s="600"/>
      <c r="C24" s="600"/>
      <c r="D24" s="611" t="s">
        <v>171</v>
      </c>
      <c r="E24" s="611"/>
      <c r="F24" s="7" t="s">
        <v>170</v>
      </c>
      <c r="G24" s="7"/>
      <c r="H24" s="7"/>
      <c r="I24" s="7"/>
      <c r="J24" s="7"/>
      <c r="K24" s="7"/>
      <c r="L24" s="7"/>
      <c r="M24" s="7"/>
      <c r="N24" s="7"/>
      <c r="O24" s="7"/>
      <c r="P24" s="7"/>
      <c r="Q24" s="7"/>
      <c r="R24" s="541" t="str">
        <f>IF(入力データ!B83="","",入力データ!B83)</f>
        <v/>
      </c>
      <c r="S24" s="541"/>
      <c r="T24" s="541"/>
      <c r="U24" s="541"/>
      <c r="V24" s="7"/>
    </row>
    <row r="25" spans="1:22" ht="10.15" customHeight="1">
      <c r="A25" s="610"/>
      <c r="B25" s="610"/>
      <c r="C25" s="610"/>
      <c r="D25" s="610"/>
      <c r="E25" s="610"/>
      <c r="F25" s="610"/>
      <c r="G25" s="610"/>
      <c r="H25" s="610"/>
      <c r="I25" s="610"/>
      <c r="J25" s="610"/>
      <c r="K25" s="610"/>
      <c r="L25" s="610"/>
      <c r="M25" s="610"/>
      <c r="N25" s="610"/>
      <c r="O25" s="610"/>
      <c r="P25" s="610"/>
      <c r="Q25" s="610"/>
      <c r="R25" s="610"/>
      <c r="S25" s="610"/>
      <c r="T25" s="610"/>
      <c r="U25" s="7"/>
      <c r="V25" s="7"/>
    </row>
    <row r="26" spans="1:22" ht="25.15" customHeight="1">
      <c r="A26" s="542" t="s">
        <v>187</v>
      </c>
      <c r="B26" s="542"/>
      <c r="C26" s="542"/>
      <c r="D26" s="542"/>
      <c r="E26" s="542"/>
      <c r="F26" s="542"/>
      <c r="G26" s="542"/>
      <c r="H26" s="542"/>
      <c r="I26" s="542"/>
      <c r="J26" s="542"/>
      <c r="K26" s="539" t="s">
        <v>178</v>
      </c>
      <c r="L26" s="539"/>
      <c r="M26" s="539"/>
      <c r="N26" s="539"/>
      <c r="O26" s="539"/>
      <c r="P26" s="615" t="str">
        <f>IF(入力データ!B84="","",入力データ!B84)</f>
        <v/>
      </c>
      <c r="Q26" s="615"/>
      <c r="R26" s="615"/>
      <c r="S26" s="615"/>
      <c r="T26" s="615"/>
      <c r="U26" s="41" t="s">
        <v>177</v>
      </c>
      <c r="V26" s="7"/>
    </row>
    <row r="27" spans="1:22" ht="18" customHeight="1">
      <c r="A27" s="3" t="s">
        <v>143</v>
      </c>
      <c r="B27" s="3"/>
      <c r="C27" s="3"/>
      <c r="D27" s="3"/>
      <c r="E27" s="3"/>
      <c r="F27" s="3"/>
      <c r="G27" s="3"/>
      <c r="H27" s="3"/>
      <c r="I27" s="3"/>
      <c r="J27" s="3"/>
      <c r="K27" s="609" t="s">
        <v>144</v>
      </c>
      <c r="L27" s="609"/>
      <c r="M27" s="609"/>
      <c r="N27" s="7"/>
      <c r="O27" s="3"/>
      <c r="P27" s="3"/>
      <c r="Q27" s="3"/>
      <c r="R27" s="3"/>
      <c r="S27" s="3"/>
      <c r="T27" s="3"/>
      <c r="U27" s="7"/>
      <c r="V27" s="7"/>
    </row>
    <row r="28" spans="1:22" ht="10.15" customHeight="1">
      <c r="A28" s="7"/>
      <c r="B28" s="7"/>
      <c r="C28" s="7"/>
      <c r="D28" s="7"/>
      <c r="E28" s="7"/>
      <c r="F28" s="7"/>
      <c r="G28" s="7"/>
      <c r="H28" s="7"/>
      <c r="I28" s="7"/>
      <c r="J28" s="7"/>
      <c r="K28" s="7"/>
      <c r="L28" s="7"/>
      <c r="M28" s="7"/>
      <c r="N28" s="7"/>
      <c r="O28" s="7"/>
      <c r="P28" s="7"/>
      <c r="Q28" s="7"/>
      <c r="R28" s="7"/>
      <c r="S28" s="7"/>
      <c r="T28" s="7"/>
      <c r="U28" s="7"/>
      <c r="V28" s="7"/>
    </row>
    <row r="29" spans="1:22" ht="18" customHeight="1">
      <c r="A29" s="7"/>
      <c r="B29" s="7"/>
      <c r="C29" s="7"/>
      <c r="D29" s="7"/>
      <c r="E29" s="7"/>
      <c r="F29" s="7"/>
      <c r="G29" s="7"/>
      <c r="H29" s="7"/>
      <c r="I29" s="7"/>
      <c r="J29" s="7"/>
      <c r="K29" s="7"/>
      <c r="L29" s="7"/>
      <c r="M29" s="7"/>
      <c r="N29" s="7"/>
      <c r="O29" s="7"/>
      <c r="P29" s="7"/>
      <c r="Q29" s="7"/>
      <c r="R29" s="7"/>
      <c r="S29" s="7"/>
      <c r="T29" s="7"/>
      <c r="U29" s="7"/>
      <c r="V29" s="7"/>
    </row>
  </sheetData>
  <mergeCells count="60">
    <mergeCell ref="K22:O22"/>
    <mergeCell ref="K18:P18"/>
    <mergeCell ref="Q18:T18"/>
    <mergeCell ref="P22:T22"/>
    <mergeCell ref="P26:T26"/>
    <mergeCell ref="A20:Q20"/>
    <mergeCell ref="R20:U20"/>
    <mergeCell ref="A6:B6"/>
    <mergeCell ref="P9:U9"/>
    <mergeCell ref="A2:M2"/>
    <mergeCell ref="A4:C4"/>
    <mergeCell ref="D4:E5"/>
    <mergeCell ref="M4:V4"/>
    <mergeCell ref="A5:C5"/>
    <mergeCell ref="C6:H6"/>
    <mergeCell ref="I6:I7"/>
    <mergeCell ref="J6:U7"/>
    <mergeCell ref="C7:H7"/>
    <mergeCell ref="K27:M27"/>
    <mergeCell ref="A24:C24"/>
    <mergeCell ref="R24:U24"/>
    <mergeCell ref="A7:B7"/>
    <mergeCell ref="A8:B8"/>
    <mergeCell ref="A9:B9"/>
    <mergeCell ref="A10:B10"/>
    <mergeCell ref="A25:T25"/>
    <mergeCell ref="A18:J18"/>
    <mergeCell ref="A26:J26"/>
    <mergeCell ref="D24:E24"/>
    <mergeCell ref="A17:G17"/>
    <mergeCell ref="A21:T21"/>
    <mergeCell ref="C13:C14"/>
    <mergeCell ref="D13:F14"/>
    <mergeCell ref="K26:O26"/>
    <mergeCell ref="R16:U16"/>
    <mergeCell ref="A16:Q16"/>
    <mergeCell ref="C8:F8"/>
    <mergeCell ref="H8:L8"/>
    <mergeCell ref="O8:U8"/>
    <mergeCell ref="C9:F9"/>
    <mergeCell ref="G9:L9"/>
    <mergeCell ref="M9:N14"/>
    <mergeCell ref="D10:F10"/>
    <mergeCell ref="H10:L10"/>
    <mergeCell ref="M8:N8"/>
    <mergeCell ref="A11:B12"/>
    <mergeCell ref="A13:B14"/>
    <mergeCell ref="C11:C12"/>
    <mergeCell ref="D11:F12"/>
    <mergeCell ref="Q12:U12"/>
    <mergeCell ref="O14:P14"/>
    <mergeCell ref="Q13:U13"/>
    <mergeCell ref="Q14:U14"/>
    <mergeCell ref="P10:U11"/>
    <mergeCell ref="G11:L12"/>
    <mergeCell ref="G13:G14"/>
    <mergeCell ref="H13:L14"/>
    <mergeCell ref="O12:P12"/>
    <mergeCell ref="O13:P13"/>
    <mergeCell ref="O10:O11"/>
  </mergeCells>
  <phoneticPr fontId="2"/>
  <pageMargins left="0.78740157480314965" right="0.59055118110236227" top="0.78740157480314965" bottom="0.78740157480314965" header="0.31496062992125984" footer="0.31496062992125984"/>
  <pageSetup paperSize="9" orientation="landscape" horizontalDpi="4294967293"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59"/>
  <sheetViews>
    <sheetView view="pageBreakPreview" topLeftCell="A36" zoomScale="110" zoomScaleNormal="100" zoomScaleSheetLayoutView="110" workbookViewId="0">
      <selection activeCell="AE51" sqref="AE51:AN51"/>
    </sheetView>
  </sheetViews>
  <sheetFormatPr defaultColWidth="9" defaultRowHeight="13.5"/>
  <cols>
    <col min="1" max="42" width="2.375" style="1" customWidth="1"/>
    <col min="43" max="49" width="1.875" style="1" customWidth="1"/>
    <col min="50" max="16384" width="9" style="1"/>
  </cols>
  <sheetData>
    <row r="1" spans="1:42" ht="34.15" customHeight="1">
      <c r="A1" s="674" t="str">
        <f>IF(入力データ!D2="","",入力データ!D2)</f>
        <v>第46回北海道・東北地区大学女子ソフトボール選手権大会                                                                      　　　                                             　　　　　　　　　 兼第60回全日本大学女子ソフトボール選手権大会北海道・東北地区予選会</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354" t="s">
        <v>199</v>
      </c>
    </row>
    <row r="2" spans="1:42" ht="9.6"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42" ht="18" customHeight="1">
      <c r="A3" s="568" t="s">
        <v>0</v>
      </c>
      <c r="B3" s="568"/>
      <c r="C3" s="568"/>
      <c r="D3" s="568"/>
      <c r="E3" s="568"/>
      <c r="F3" s="568"/>
      <c r="G3" s="568"/>
      <c r="H3" s="568"/>
      <c r="I3" s="512" t="str">
        <f>IF(入力データ!D3="","",入力データ!D3)</f>
        <v/>
      </c>
      <c r="J3" s="625"/>
      <c r="K3" s="625"/>
      <c r="L3" s="625"/>
      <c r="M3" s="625"/>
      <c r="N3" s="625"/>
      <c r="O3" s="625"/>
      <c r="P3" s="513"/>
    </row>
    <row r="4" spans="1:42" ht="15" customHeight="1">
      <c r="A4" s="655" t="s">
        <v>1</v>
      </c>
      <c r="B4" s="655"/>
      <c r="C4" s="655"/>
      <c r="D4" s="655"/>
      <c r="E4" s="655"/>
      <c r="F4" s="655"/>
      <c r="G4" s="655"/>
      <c r="H4" s="655"/>
      <c r="I4" s="568" t="str">
        <f>IF(入力データ!D4="","",入力データ!D4)</f>
        <v/>
      </c>
      <c r="J4" s="568"/>
      <c r="K4" s="568"/>
      <c r="L4" s="568"/>
      <c r="M4" s="568"/>
      <c r="N4" s="568"/>
      <c r="O4" s="568"/>
      <c r="P4" s="568"/>
      <c r="Q4" s="568"/>
      <c r="R4" s="568"/>
      <c r="S4" s="568"/>
      <c r="T4" s="568"/>
      <c r="U4" s="568"/>
      <c r="V4" s="568"/>
      <c r="W4" s="656" t="s">
        <v>203</v>
      </c>
      <c r="X4" s="657"/>
      <c r="Y4" s="657"/>
      <c r="Z4" s="658"/>
      <c r="AA4" s="653" t="s">
        <v>17</v>
      </c>
      <c r="AB4" s="662"/>
      <c r="AC4" s="662"/>
      <c r="AD4" s="662"/>
      <c r="AE4" s="662"/>
      <c r="AF4" s="662"/>
      <c r="AG4" s="662"/>
      <c r="AH4" s="662"/>
      <c r="AI4" s="662"/>
      <c r="AJ4" s="662"/>
      <c r="AK4" s="662"/>
      <c r="AL4" s="662"/>
      <c r="AM4" s="662"/>
      <c r="AN4" s="662"/>
      <c r="AO4" s="663"/>
    </row>
    <row r="5" spans="1:42" ht="19.899999999999999" customHeight="1">
      <c r="A5" s="664" t="s">
        <v>2</v>
      </c>
      <c r="B5" s="665"/>
      <c r="C5" s="665"/>
      <c r="D5" s="665"/>
      <c r="E5" s="665"/>
      <c r="F5" s="665"/>
      <c r="G5" s="665"/>
      <c r="H5" s="666"/>
      <c r="I5" s="667" t="str">
        <f>IF(入力データ!D5="","",入力データ!D5)</f>
        <v/>
      </c>
      <c r="J5" s="667"/>
      <c r="K5" s="667"/>
      <c r="L5" s="667"/>
      <c r="M5" s="667"/>
      <c r="N5" s="667"/>
      <c r="O5" s="667"/>
      <c r="P5" s="667"/>
      <c r="Q5" s="667"/>
      <c r="R5" s="667"/>
      <c r="S5" s="667"/>
      <c r="T5" s="667"/>
      <c r="U5" s="667"/>
      <c r="V5" s="667"/>
      <c r="W5" s="659"/>
      <c r="X5" s="660"/>
      <c r="Y5" s="660"/>
      <c r="Z5" s="661"/>
      <c r="AA5" s="653" t="str">
        <f>IF(入力データ!D10="","",入力データ!D10)</f>
        <v/>
      </c>
      <c r="AB5" s="680"/>
      <c r="AC5" s="680"/>
      <c r="AD5" s="680"/>
      <c r="AE5" s="680"/>
      <c r="AF5" s="680"/>
      <c r="AG5" s="680"/>
      <c r="AH5" s="352"/>
      <c r="AI5" s="352"/>
      <c r="AJ5" s="352"/>
      <c r="AK5" s="352"/>
      <c r="AL5" s="352"/>
      <c r="AM5" s="352"/>
      <c r="AN5" s="352"/>
      <c r="AO5" s="353"/>
    </row>
    <row r="6" spans="1:42" ht="21" customHeight="1">
      <c r="A6" s="569" t="s">
        <v>3</v>
      </c>
      <c r="B6" s="570"/>
      <c r="C6" s="570"/>
      <c r="D6" s="570"/>
      <c r="E6" s="570"/>
      <c r="F6" s="571"/>
      <c r="G6" s="556" t="str">
        <f>IF(入力データ!D6="","",入力データ!D6)</f>
        <v/>
      </c>
      <c r="H6" s="556"/>
      <c r="I6" s="556"/>
      <c r="J6" s="556"/>
      <c r="K6" s="556"/>
      <c r="L6" s="556"/>
      <c r="M6" s="556"/>
      <c r="N6" s="556"/>
      <c r="O6" s="556"/>
      <c r="P6" s="668" t="s">
        <v>402</v>
      </c>
      <c r="Q6" s="669"/>
      <c r="R6" s="669"/>
      <c r="S6" s="669"/>
      <c r="T6" s="569" t="str">
        <f>IF(入力データ!D11="","",入力データ!D11)</f>
        <v/>
      </c>
      <c r="U6" s="570"/>
      <c r="V6" s="570"/>
      <c r="W6" s="570"/>
      <c r="X6" s="570"/>
      <c r="Y6" s="570"/>
      <c r="Z6" s="570"/>
      <c r="AA6" s="565"/>
      <c r="AB6" s="565"/>
      <c r="AC6" s="566"/>
    </row>
    <row r="7" spans="1:42" ht="15" customHeight="1">
      <c r="A7" s="670" t="s">
        <v>4</v>
      </c>
      <c r="B7" s="671"/>
      <c r="C7" s="671"/>
      <c r="D7" s="671"/>
      <c r="E7" s="517">
        <v>30</v>
      </c>
      <c r="F7" s="519"/>
      <c r="G7" s="569" t="str">
        <f>IF(入力データ!D25="","",入力データ!D25)</f>
        <v/>
      </c>
      <c r="H7" s="570"/>
      <c r="I7" s="570"/>
      <c r="J7" s="570"/>
      <c r="K7" s="570"/>
      <c r="L7" s="570"/>
      <c r="M7" s="570"/>
      <c r="N7" s="570"/>
      <c r="O7" s="571"/>
      <c r="P7" s="300"/>
      <c r="Q7" s="297"/>
      <c r="R7" s="297"/>
      <c r="S7" s="297"/>
      <c r="T7" s="297"/>
      <c r="U7" s="297"/>
      <c r="V7" s="297"/>
      <c r="W7" s="297"/>
      <c r="X7" s="297"/>
      <c r="Y7" s="297"/>
      <c r="Z7" s="297"/>
      <c r="AA7" s="297"/>
      <c r="AB7" s="297"/>
      <c r="AC7" s="297"/>
      <c r="AE7" s="48"/>
      <c r="AF7" s="48"/>
      <c r="AG7" s="48"/>
      <c r="AH7" s="48"/>
      <c r="AI7" s="48"/>
    </row>
    <row r="8" spans="1:42" ht="19.899999999999999" customHeight="1">
      <c r="A8" s="672"/>
      <c r="B8" s="673"/>
      <c r="C8" s="673"/>
      <c r="D8" s="673"/>
      <c r="E8" s="525"/>
      <c r="F8" s="527"/>
      <c r="G8" s="556" t="str">
        <f>IF(入力データ!D26="","",入力データ!D26)</f>
        <v/>
      </c>
      <c r="H8" s="556"/>
      <c r="I8" s="556"/>
      <c r="J8" s="556"/>
      <c r="K8" s="556"/>
      <c r="L8" s="556"/>
      <c r="M8" s="556"/>
      <c r="N8" s="556"/>
      <c r="O8" s="556"/>
      <c r="P8" s="48" t="s">
        <v>401</v>
      </c>
      <c r="Q8" s="56"/>
      <c r="R8" s="56"/>
      <c r="S8" s="56"/>
      <c r="T8" s="2"/>
      <c r="U8" s="2"/>
      <c r="V8" s="2"/>
      <c r="W8" s="2"/>
      <c r="X8" s="2"/>
      <c r="Y8" s="2"/>
      <c r="Z8" s="2"/>
      <c r="AA8" s="2"/>
      <c r="AB8" s="2"/>
      <c r="AC8" s="2"/>
      <c r="AE8" s="48"/>
      <c r="AF8" s="48"/>
      <c r="AG8" s="48"/>
      <c r="AH8" s="48"/>
      <c r="AI8" s="48"/>
    </row>
    <row r="9" spans="1:42" ht="15" customHeight="1">
      <c r="A9" s="517" t="s">
        <v>6</v>
      </c>
      <c r="B9" s="518"/>
      <c r="C9" s="518"/>
      <c r="D9" s="519"/>
      <c r="E9" s="517">
        <v>31</v>
      </c>
      <c r="F9" s="519"/>
      <c r="G9" s="569" t="str">
        <f>IF(入力データ!D27="","",入力データ!D27)</f>
        <v/>
      </c>
      <c r="H9" s="570"/>
      <c r="I9" s="570"/>
      <c r="J9" s="570"/>
      <c r="K9" s="570"/>
      <c r="L9" s="570"/>
      <c r="M9" s="570"/>
      <c r="N9" s="570"/>
      <c r="O9" s="571"/>
    </row>
    <row r="10" spans="1:42" ht="19.899999999999999" customHeight="1">
      <c r="A10" s="525"/>
      <c r="B10" s="526"/>
      <c r="C10" s="526"/>
      <c r="D10" s="527"/>
      <c r="E10" s="525"/>
      <c r="F10" s="527"/>
      <c r="G10" s="556" t="str">
        <f>IF(入力データ!D28="","",入力データ!D28)</f>
        <v/>
      </c>
      <c r="H10" s="556"/>
      <c r="I10" s="556"/>
      <c r="J10" s="556"/>
      <c r="K10" s="556"/>
      <c r="L10" s="556"/>
      <c r="M10" s="556"/>
      <c r="N10" s="556"/>
      <c r="O10" s="556"/>
      <c r="P10" s="528" t="s">
        <v>403</v>
      </c>
      <c r="Q10" s="654"/>
      <c r="R10" s="654"/>
      <c r="S10" s="529"/>
      <c r="T10" s="569" t="str">
        <f>IF(入力データ!D15="","",入力データ!D15)</f>
        <v/>
      </c>
      <c r="U10" s="570"/>
      <c r="V10" s="570"/>
      <c r="W10" s="570"/>
      <c r="X10" s="570"/>
      <c r="Y10" s="570"/>
      <c r="Z10" s="570"/>
      <c r="AA10" s="570"/>
      <c r="AB10" s="570"/>
      <c r="AC10" s="571"/>
    </row>
    <row r="11" spans="1:42" ht="15" customHeight="1">
      <c r="A11" s="517" t="s">
        <v>6</v>
      </c>
      <c r="B11" s="518"/>
      <c r="C11" s="518"/>
      <c r="D11" s="519"/>
      <c r="E11" s="517">
        <v>32</v>
      </c>
      <c r="F11" s="519"/>
      <c r="G11" s="569" t="str">
        <f>IF(入力データ!D29="","",入力データ!D29)</f>
        <v/>
      </c>
      <c r="H11" s="570"/>
      <c r="I11" s="570"/>
      <c r="J11" s="570"/>
      <c r="K11" s="570"/>
      <c r="L11" s="570"/>
      <c r="M11" s="570"/>
      <c r="N11" s="570"/>
      <c r="O11" s="571"/>
      <c r="P11" s="55"/>
    </row>
    <row r="12" spans="1:42" ht="19.899999999999999" customHeight="1">
      <c r="A12" s="525"/>
      <c r="B12" s="526"/>
      <c r="C12" s="526"/>
      <c r="D12" s="527"/>
      <c r="E12" s="525"/>
      <c r="F12" s="527"/>
      <c r="G12" s="556" t="str">
        <f>IF(入力データ!D30="","",入力データ!D30)</f>
        <v/>
      </c>
      <c r="H12" s="556"/>
      <c r="I12" s="556"/>
      <c r="J12" s="556"/>
      <c r="K12" s="556"/>
      <c r="L12" s="556"/>
      <c r="M12" s="556"/>
      <c r="N12" s="556"/>
      <c r="O12" s="556"/>
      <c r="P12" s="512" t="s">
        <v>200</v>
      </c>
      <c r="Q12" s="625"/>
      <c r="R12" s="625"/>
      <c r="S12" s="513"/>
      <c r="T12" s="569" t="str">
        <f>IF(入力データ!D12="","",入力データ!D12)</f>
        <v/>
      </c>
      <c r="U12" s="570"/>
      <c r="V12" s="570"/>
      <c r="W12" s="570"/>
      <c r="X12" s="570"/>
      <c r="Y12" s="570"/>
      <c r="Z12" s="570"/>
      <c r="AA12" s="570"/>
      <c r="AB12" s="570"/>
      <c r="AC12" s="571"/>
    </row>
    <row r="13" spans="1:42" ht="15.6" customHeight="1">
      <c r="A13" s="9" t="s">
        <v>14</v>
      </c>
      <c r="B13" s="9"/>
      <c r="C13" s="7"/>
      <c r="D13" s="7"/>
      <c r="E13" s="7"/>
      <c r="F13" s="7"/>
      <c r="G13" s="7"/>
      <c r="H13" s="7"/>
      <c r="I13" s="7"/>
      <c r="J13" s="7"/>
      <c r="AK13" s="2"/>
      <c r="AL13" s="2"/>
      <c r="AM13" s="2"/>
    </row>
    <row r="14" spans="1:42" ht="15" customHeight="1">
      <c r="A14" s="9" t="s">
        <v>10</v>
      </c>
      <c r="B14" s="9"/>
      <c r="C14" s="7"/>
      <c r="D14" s="7"/>
      <c r="E14" s="7"/>
      <c r="F14" s="7"/>
      <c r="G14" s="7"/>
      <c r="H14" s="7"/>
      <c r="I14" s="7"/>
      <c r="J14" s="7"/>
    </row>
    <row r="15" spans="1:42" ht="13.5" customHeight="1">
      <c r="A15" s="568" t="s">
        <v>11</v>
      </c>
      <c r="B15" s="643"/>
      <c r="C15" s="643"/>
      <c r="D15" s="643"/>
      <c r="E15" s="643"/>
      <c r="F15" s="643"/>
      <c r="G15" s="643"/>
      <c r="H15" s="643"/>
      <c r="I15" s="568" t="s">
        <v>7</v>
      </c>
      <c r="J15" s="643"/>
      <c r="K15" s="643"/>
      <c r="L15" s="643"/>
      <c r="M15" s="643"/>
      <c r="N15" s="643"/>
      <c r="O15" s="643"/>
      <c r="P15" s="568" t="s">
        <v>8</v>
      </c>
      <c r="Q15" s="568"/>
      <c r="R15" s="643"/>
      <c r="S15" s="643"/>
      <c r="T15" s="643"/>
      <c r="U15" s="653"/>
      <c r="V15" s="651" t="s">
        <v>12</v>
      </c>
      <c r="W15" s="643"/>
      <c r="X15" s="643"/>
      <c r="Y15" s="643"/>
      <c r="Z15" s="643"/>
      <c r="AA15" s="643"/>
      <c r="AB15" s="643"/>
      <c r="AC15" s="643"/>
      <c r="AD15" s="512" t="s">
        <v>7</v>
      </c>
      <c r="AE15" s="662"/>
      <c r="AF15" s="662"/>
      <c r="AG15" s="662"/>
      <c r="AH15" s="662"/>
      <c r="AI15" s="662"/>
      <c r="AJ15" s="663"/>
      <c r="AK15" s="568" t="s">
        <v>8</v>
      </c>
      <c r="AL15" s="568"/>
      <c r="AM15" s="568"/>
      <c r="AN15" s="643"/>
      <c r="AO15" s="643"/>
      <c r="AP15" s="646"/>
    </row>
    <row r="16" spans="1:42" ht="19.899999999999999" customHeight="1">
      <c r="A16" s="568" t="str">
        <f>IF(入力データ!$D$31="","",入力データ!$D$31)</f>
        <v/>
      </c>
      <c r="B16" s="643"/>
      <c r="C16" s="643"/>
      <c r="D16" s="643"/>
      <c r="E16" s="643"/>
      <c r="F16" s="643"/>
      <c r="G16" s="643"/>
      <c r="H16" s="643"/>
      <c r="I16" s="640" t="str">
        <f>IF(入力データ!$D$32="","",入力データ!$D$32)</f>
        <v/>
      </c>
      <c r="J16" s="641"/>
      <c r="K16" s="641"/>
      <c r="L16" s="641"/>
      <c r="M16" s="641"/>
      <c r="N16" s="641"/>
      <c r="O16" s="642"/>
      <c r="P16" s="568" t="str">
        <f>IF(入力データ!$D$33="","",入力データ!$D$33)</f>
        <v/>
      </c>
      <c r="Q16" s="643"/>
      <c r="R16" s="643"/>
      <c r="S16" s="643"/>
      <c r="T16" s="643"/>
      <c r="U16" s="653"/>
      <c r="V16" s="651" t="str">
        <f>IF(入力データ!$D$34="","",入力データ!$D$34)</f>
        <v/>
      </c>
      <c r="W16" s="643"/>
      <c r="X16" s="643"/>
      <c r="Y16" s="643"/>
      <c r="Z16" s="643"/>
      <c r="AA16" s="643"/>
      <c r="AB16" s="643"/>
      <c r="AC16" s="643"/>
      <c r="AD16" s="640" t="str">
        <f>IF(入力データ!$D$35="","",入力データ!$D$35)</f>
        <v/>
      </c>
      <c r="AE16" s="641"/>
      <c r="AF16" s="641"/>
      <c r="AG16" s="641"/>
      <c r="AH16" s="641"/>
      <c r="AI16" s="641"/>
      <c r="AJ16" s="642"/>
      <c r="AK16" s="568" t="str">
        <f>IF(入力データ!$D$36="","",入力データ!$D$36)</f>
        <v/>
      </c>
      <c r="AL16" s="643"/>
      <c r="AM16" s="643"/>
      <c r="AN16" s="643"/>
      <c r="AO16" s="643"/>
      <c r="AP16" s="643"/>
    </row>
    <row r="17" spans="1:42" ht="4.1500000000000004" customHeight="1">
      <c r="A17" s="2"/>
    </row>
    <row r="18" spans="1:42">
      <c r="A18" s="2"/>
      <c r="B18" s="48" t="s">
        <v>9</v>
      </c>
      <c r="P18"/>
      <c r="Q18"/>
      <c r="R18" s="644"/>
      <c r="S18" s="644"/>
      <c r="T18" s="645"/>
      <c r="U18" s="645"/>
      <c r="V18" s="645"/>
      <c r="W18" s="645"/>
      <c r="X18" s="645"/>
      <c r="Y18" s="645"/>
      <c r="Z18" s="645"/>
      <c r="AA18"/>
      <c r="AB18"/>
      <c r="AC18" s="2"/>
      <c r="AD18"/>
      <c r="AE18"/>
    </row>
    <row r="19" spans="1:42">
      <c r="A19" s="568" t="s">
        <v>19</v>
      </c>
      <c r="B19" s="646"/>
      <c r="C19" s="568" t="s">
        <v>20</v>
      </c>
      <c r="D19" s="646"/>
      <c r="E19" s="568" t="s">
        <v>21</v>
      </c>
      <c r="F19" s="646"/>
      <c r="G19" s="646"/>
      <c r="H19" s="568" t="s">
        <v>22</v>
      </c>
      <c r="I19" s="647"/>
      <c r="J19" s="647"/>
      <c r="K19" s="647"/>
      <c r="L19" s="647"/>
      <c r="M19" s="647"/>
      <c r="N19" s="647"/>
      <c r="O19" s="647"/>
      <c r="P19" s="647"/>
      <c r="Q19" s="647"/>
      <c r="R19" s="647"/>
      <c r="S19" s="647"/>
      <c r="T19" s="648" t="s">
        <v>308</v>
      </c>
      <c r="U19" s="649"/>
      <c r="V19" s="651" t="s">
        <v>19</v>
      </c>
      <c r="W19" s="646"/>
      <c r="X19" s="568" t="s">
        <v>20</v>
      </c>
      <c r="Y19" s="646"/>
      <c r="Z19" s="568" t="s">
        <v>21</v>
      </c>
      <c r="AA19" s="646"/>
      <c r="AB19" s="646"/>
      <c r="AC19" s="568" t="s">
        <v>22</v>
      </c>
      <c r="AD19" s="647"/>
      <c r="AE19" s="647"/>
      <c r="AF19" s="647"/>
      <c r="AG19" s="647"/>
      <c r="AH19" s="647"/>
      <c r="AI19" s="647"/>
      <c r="AJ19" s="647"/>
      <c r="AK19" s="647"/>
      <c r="AL19" s="647"/>
      <c r="AM19" s="647"/>
      <c r="AN19" s="647"/>
      <c r="AO19" s="648" t="s">
        <v>308</v>
      </c>
      <c r="AP19" s="650"/>
    </row>
    <row r="20" spans="1:42" ht="19.899999999999999" customHeight="1">
      <c r="A20" s="646"/>
      <c r="B20" s="646"/>
      <c r="C20" s="646"/>
      <c r="D20" s="646"/>
      <c r="E20" s="646"/>
      <c r="F20" s="646"/>
      <c r="G20" s="646"/>
      <c r="H20" s="568" t="s">
        <v>23</v>
      </c>
      <c r="I20" s="646"/>
      <c r="J20" s="646"/>
      <c r="K20" s="646"/>
      <c r="L20" s="646"/>
      <c r="M20" s="646"/>
      <c r="N20" s="646"/>
      <c r="O20" s="646"/>
      <c r="P20" s="646"/>
      <c r="Q20" s="646"/>
      <c r="R20" s="646"/>
      <c r="S20" s="646"/>
      <c r="T20" s="650"/>
      <c r="U20" s="649"/>
      <c r="V20" s="652"/>
      <c r="W20" s="646"/>
      <c r="X20" s="646"/>
      <c r="Y20" s="646"/>
      <c r="Z20" s="646"/>
      <c r="AA20" s="646"/>
      <c r="AB20" s="646"/>
      <c r="AC20" s="568" t="s">
        <v>23</v>
      </c>
      <c r="AD20" s="646"/>
      <c r="AE20" s="646"/>
      <c r="AF20" s="646"/>
      <c r="AG20" s="646"/>
      <c r="AH20" s="646"/>
      <c r="AI20" s="646"/>
      <c r="AJ20" s="646"/>
      <c r="AK20" s="646"/>
      <c r="AL20" s="646"/>
      <c r="AM20" s="646"/>
      <c r="AN20" s="646"/>
      <c r="AO20" s="650"/>
      <c r="AP20" s="650"/>
    </row>
    <row r="21" spans="1:42" ht="13.5" customHeight="1">
      <c r="A21" s="517">
        <v>1</v>
      </c>
      <c r="B21" s="616"/>
      <c r="C21" s="517" t="str">
        <f>IF(入力データ!C39="","",入力データ!C39)</f>
        <v/>
      </c>
      <c r="D21" s="616"/>
      <c r="E21" s="517" t="str">
        <f>IF(入力データ!D39="","",入力データ!D39)</f>
        <v/>
      </c>
      <c r="F21" s="629"/>
      <c r="G21" s="616"/>
      <c r="H21" s="631" t="str">
        <f>DBCS(IF(入力データ!J39="","",入力データ!J39))</f>
        <v/>
      </c>
      <c r="I21" s="627"/>
      <c r="J21" s="627"/>
      <c r="K21" s="627"/>
      <c r="L21" s="627"/>
      <c r="M21" s="627"/>
      <c r="N21" s="627"/>
      <c r="O21" s="627"/>
      <c r="P21" s="627"/>
      <c r="Q21" s="627"/>
      <c r="R21" s="627"/>
      <c r="S21" s="628"/>
      <c r="T21" s="517" t="str">
        <f>IF(入力データ!K39="","",入力データ!K39)</f>
        <v/>
      </c>
      <c r="U21" s="629"/>
      <c r="V21" s="632">
        <v>16</v>
      </c>
      <c r="W21" s="519"/>
      <c r="X21" s="517" t="str">
        <f>IF(入力データ!C54="","",入力データ!C54)</f>
        <v/>
      </c>
      <c r="Y21" s="519"/>
      <c r="Z21" s="517" t="str">
        <f>IF(入力データ!D54="","",入力データ!D54)</f>
        <v/>
      </c>
      <c r="AA21" s="518"/>
      <c r="AB21" s="519"/>
      <c r="AC21" s="512" t="str">
        <f>DBCS(IF(入力データ!J54="","",入力データ!J54))</f>
        <v/>
      </c>
      <c r="AD21" s="625"/>
      <c r="AE21" s="625"/>
      <c r="AF21" s="625"/>
      <c r="AG21" s="625"/>
      <c r="AH21" s="625"/>
      <c r="AI21" s="625"/>
      <c r="AJ21" s="625"/>
      <c r="AK21" s="625"/>
      <c r="AL21" s="625"/>
      <c r="AM21" s="625"/>
      <c r="AN21" s="513"/>
      <c r="AO21" s="517" t="str">
        <f>IF(入力データ!K50="","",入力データ!K50)</f>
        <v/>
      </c>
      <c r="AP21" s="518"/>
    </row>
    <row r="22" spans="1:42" ht="20.25" customHeight="1">
      <c r="A22" s="617"/>
      <c r="B22" s="618"/>
      <c r="C22" s="617"/>
      <c r="D22" s="618"/>
      <c r="E22" s="617"/>
      <c r="F22" s="630"/>
      <c r="G22" s="618"/>
      <c r="H22" s="626" t="str">
        <f>IF(入力データ!E39="","",入力データ!E39)</f>
        <v/>
      </c>
      <c r="I22" s="627"/>
      <c r="J22" s="627"/>
      <c r="K22" s="627"/>
      <c r="L22" s="627"/>
      <c r="M22" s="627"/>
      <c r="N22" s="627"/>
      <c r="O22" s="627"/>
      <c r="P22" s="627"/>
      <c r="Q22" s="627"/>
      <c r="R22" s="627"/>
      <c r="S22" s="628"/>
      <c r="T22" s="617"/>
      <c r="U22" s="630"/>
      <c r="V22" s="843"/>
      <c r="W22" s="527"/>
      <c r="X22" s="525"/>
      <c r="Y22" s="527"/>
      <c r="Z22" s="525"/>
      <c r="AA22" s="526"/>
      <c r="AB22" s="527"/>
      <c r="AC22" s="512" t="str">
        <f>IF(入力データ!E54="","",入力データ!E54)</f>
        <v/>
      </c>
      <c r="AD22" s="625"/>
      <c r="AE22" s="625"/>
      <c r="AF22" s="625"/>
      <c r="AG22" s="625"/>
      <c r="AH22" s="625"/>
      <c r="AI22" s="625"/>
      <c r="AJ22" s="625"/>
      <c r="AK22" s="625"/>
      <c r="AL22" s="625"/>
      <c r="AM22" s="625"/>
      <c r="AN22" s="513"/>
      <c r="AO22" s="525"/>
      <c r="AP22" s="526"/>
    </row>
    <row r="23" spans="1:42" ht="13.5" customHeight="1">
      <c r="A23" s="517">
        <v>2</v>
      </c>
      <c r="B23" s="616"/>
      <c r="C23" s="517" t="str">
        <f>IF(入力データ!C40="","",入力データ!C40)</f>
        <v/>
      </c>
      <c r="D23" s="616"/>
      <c r="E23" s="517" t="str">
        <f>IF(入力データ!D40="","",入力データ!D40)</f>
        <v/>
      </c>
      <c r="F23" s="629"/>
      <c r="G23" s="616"/>
      <c r="H23" s="631" t="str">
        <f>DBCS(IF(入力データ!J40="","",入力データ!J40))</f>
        <v/>
      </c>
      <c r="I23" s="627"/>
      <c r="J23" s="627"/>
      <c r="K23" s="627"/>
      <c r="L23" s="627"/>
      <c r="M23" s="627"/>
      <c r="N23" s="627"/>
      <c r="O23" s="627"/>
      <c r="P23" s="627"/>
      <c r="Q23" s="627"/>
      <c r="R23" s="627"/>
      <c r="S23" s="628"/>
      <c r="T23" s="517" t="str">
        <f>IF(入力データ!K40="","",入力データ!K40)</f>
        <v/>
      </c>
      <c r="U23" s="629"/>
      <c r="V23" s="632">
        <v>17</v>
      </c>
      <c r="W23" s="519"/>
      <c r="X23" s="517" t="str">
        <f>IF(入力データ!C55="","",入力データ!C55)</f>
        <v/>
      </c>
      <c r="Y23" s="519"/>
      <c r="Z23" s="517" t="str">
        <f>IF(入力データ!D55="","",入力データ!D55)</f>
        <v/>
      </c>
      <c r="AA23" s="518"/>
      <c r="AB23" s="519"/>
      <c r="AC23" s="512" t="str">
        <f>DBCS(IF(入力データ!J55="","",入力データ!J55))</f>
        <v/>
      </c>
      <c r="AD23" s="625"/>
      <c r="AE23" s="625"/>
      <c r="AF23" s="625"/>
      <c r="AG23" s="625"/>
      <c r="AH23" s="625"/>
      <c r="AI23" s="625"/>
      <c r="AJ23" s="625"/>
      <c r="AK23" s="625"/>
      <c r="AL23" s="625"/>
      <c r="AM23" s="625"/>
      <c r="AN23" s="513"/>
      <c r="AO23" s="517" t="str">
        <f>IF(入力データ!K51="","",入力データ!K51)</f>
        <v/>
      </c>
      <c r="AP23" s="519"/>
    </row>
    <row r="24" spans="1:42" ht="20.25" customHeight="1">
      <c r="A24" s="617"/>
      <c r="B24" s="618"/>
      <c r="C24" s="617"/>
      <c r="D24" s="618"/>
      <c r="E24" s="617"/>
      <c r="F24" s="630"/>
      <c r="G24" s="618"/>
      <c r="H24" s="626" t="str">
        <f>IF(入力データ!E40="","",入力データ!E40)</f>
        <v/>
      </c>
      <c r="I24" s="627"/>
      <c r="J24" s="627"/>
      <c r="K24" s="627"/>
      <c r="L24" s="627"/>
      <c r="M24" s="627"/>
      <c r="N24" s="627"/>
      <c r="O24" s="627"/>
      <c r="P24" s="627"/>
      <c r="Q24" s="627"/>
      <c r="R24" s="627"/>
      <c r="S24" s="628"/>
      <c r="T24" s="617"/>
      <c r="U24" s="630"/>
      <c r="V24" s="843"/>
      <c r="W24" s="527"/>
      <c r="X24" s="525"/>
      <c r="Y24" s="527"/>
      <c r="Z24" s="525"/>
      <c r="AA24" s="526"/>
      <c r="AB24" s="527"/>
      <c r="AC24" s="512" t="str">
        <f>IF(入力データ!E55="","",入力データ!E55)</f>
        <v/>
      </c>
      <c r="AD24" s="625"/>
      <c r="AE24" s="625"/>
      <c r="AF24" s="625"/>
      <c r="AG24" s="625"/>
      <c r="AH24" s="625"/>
      <c r="AI24" s="625"/>
      <c r="AJ24" s="625"/>
      <c r="AK24" s="625"/>
      <c r="AL24" s="625"/>
      <c r="AM24" s="625"/>
      <c r="AN24" s="513"/>
      <c r="AO24" s="525"/>
      <c r="AP24" s="527"/>
    </row>
    <row r="25" spans="1:42" ht="13.5" customHeight="1">
      <c r="A25" s="517">
        <v>3</v>
      </c>
      <c r="B25" s="616"/>
      <c r="C25" s="517" t="str">
        <f>IF(入力データ!C41="","",入力データ!C41)</f>
        <v/>
      </c>
      <c r="D25" s="616"/>
      <c r="E25" s="517" t="str">
        <f>IF(入力データ!D41="","",入力データ!D41)</f>
        <v/>
      </c>
      <c r="F25" s="629"/>
      <c r="G25" s="616"/>
      <c r="H25" s="639" t="str">
        <f>DBCS(IF(入力データ!J41="","",入力データ!J41))</f>
        <v/>
      </c>
      <c r="I25" s="637"/>
      <c r="J25" s="637"/>
      <c r="K25" s="637"/>
      <c r="L25" s="637"/>
      <c r="M25" s="637"/>
      <c r="N25" s="637"/>
      <c r="O25" s="637"/>
      <c r="P25" s="637"/>
      <c r="Q25" s="637"/>
      <c r="R25" s="637"/>
      <c r="S25" s="638"/>
      <c r="T25" s="517" t="str">
        <f>IF(入力データ!K41="","",入力データ!K41)</f>
        <v/>
      </c>
      <c r="U25" s="629"/>
      <c r="V25" s="632">
        <v>18</v>
      </c>
      <c r="W25" s="519"/>
      <c r="X25" s="517" t="str">
        <f>IF(入力データ!C56="","",入力データ!C56)</f>
        <v/>
      </c>
      <c r="Y25" s="519"/>
      <c r="Z25" s="517" t="str">
        <f>IF(入力データ!D54="","",入力データ!D54)</f>
        <v/>
      </c>
      <c r="AA25" s="518"/>
      <c r="AB25" s="519"/>
      <c r="AC25" s="512" t="str">
        <f>DBCS(IF(入力データ!J56="","",入力データ!J56))</f>
        <v/>
      </c>
      <c r="AD25" s="625"/>
      <c r="AE25" s="625"/>
      <c r="AF25" s="625"/>
      <c r="AG25" s="625"/>
      <c r="AH25" s="625"/>
      <c r="AI25" s="625"/>
      <c r="AJ25" s="625"/>
      <c r="AK25" s="625"/>
      <c r="AL25" s="625"/>
      <c r="AM25" s="625"/>
      <c r="AN25" s="513"/>
      <c r="AO25" s="517" t="str">
        <f>IF(入力データ!K52="","",入力データ!K52)</f>
        <v/>
      </c>
      <c r="AP25" s="519"/>
    </row>
    <row r="26" spans="1:42" ht="20.25" customHeight="1">
      <c r="A26" s="617"/>
      <c r="B26" s="618"/>
      <c r="C26" s="617"/>
      <c r="D26" s="618"/>
      <c r="E26" s="617"/>
      <c r="F26" s="630"/>
      <c r="G26" s="618"/>
      <c r="H26" s="636" t="str">
        <f>IF(入力データ!E41="","",入力データ!E41)</f>
        <v/>
      </c>
      <c r="I26" s="637"/>
      <c r="J26" s="637"/>
      <c r="K26" s="637"/>
      <c r="L26" s="637"/>
      <c r="M26" s="637"/>
      <c r="N26" s="637"/>
      <c r="O26" s="637"/>
      <c r="P26" s="637"/>
      <c r="Q26" s="637"/>
      <c r="R26" s="637"/>
      <c r="S26" s="638"/>
      <c r="T26" s="617"/>
      <c r="U26" s="630"/>
      <c r="V26" s="843"/>
      <c r="W26" s="527"/>
      <c r="X26" s="525"/>
      <c r="Y26" s="527"/>
      <c r="Z26" s="525"/>
      <c r="AA26" s="526"/>
      <c r="AB26" s="527"/>
      <c r="AC26" s="512" t="str">
        <f>IF(入力データ!E56="","",入力データ!E56)</f>
        <v/>
      </c>
      <c r="AD26" s="625"/>
      <c r="AE26" s="625"/>
      <c r="AF26" s="625"/>
      <c r="AG26" s="625"/>
      <c r="AH26" s="625"/>
      <c r="AI26" s="625"/>
      <c r="AJ26" s="625"/>
      <c r="AK26" s="625"/>
      <c r="AL26" s="625"/>
      <c r="AM26" s="625"/>
      <c r="AN26" s="513"/>
      <c r="AO26" s="525"/>
      <c r="AP26" s="527"/>
    </row>
    <row r="27" spans="1:42" ht="13.5" customHeight="1">
      <c r="A27" s="517">
        <v>4</v>
      </c>
      <c r="B27" s="616"/>
      <c r="C27" s="517" t="str">
        <f>IF(入力データ!C42="","",入力データ!C42)</f>
        <v/>
      </c>
      <c r="D27" s="616"/>
      <c r="E27" s="517" t="str">
        <f>IF(入力データ!D42="","",入力データ!D42)</f>
        <v/>
      </c>
      <c r="F27" s="629"/>
      <c r="G27" s="616"/>
      <c r="H27" s="631" t="str">
        <f>DBCS(IF(入力データ!J42="","",入力データ!J42))</f>
        <v/>
      </c>
      <c r="I27" s="627"/>
      <c r="J27" s="627"/>
      <c r="K27" s="627"/>
      <c r="L27" s="627"/>
      <c r="M27" s="627"/>
      <c r="N27" s="627"/>
      <c r="O27" s="627"/>
      <c r="P27" s="627"/>
      <c r="Q27" s="627"/>
      <c r="R27" s="627"/>
      <c r="S27" s="628"/>
      <c r="T27" s="517" t="str">
        <f>IF(入力データ!K42="","",入力データ!K42)</f>
        <v/>
      </c>
      <c r="U27" s="629"/>
      <c r="V27" s="632">
        <v>19</v>
      </c>
      <c r="W27" s="519"/>
      <c r="X27" s="517" t="str">
        <f>IF(入力データ!C57="","",入力データ!C57)</f>
        <v/>
      </c>
      <c r="Y27" s="519"/>
      <c r="Z27" s="517" t="str">
        <f>IF(入力データ!D57="","",入力データ!D57)</f>
        <v/>
      </c>
      <c r="AA27" s="518"/>
      <c r="AB27" s="519"/>
      <c r="AC27" s="512" t="str">
        <f>DBCS(IF(入力データ!J57="","",入力データ!J57))</f>
        <v/>
      </c>
      <c r="AD27" s="625"/>
      <c r="AE27" s="625"/>
      <c r="AF27" s="625"/>
      <c r="AG27" s="625"/>
      <c r="AH27" s="625"/>
      <c r="AI27" s="625"/>
      <c r="AJ27" s="625"/>
      <c r="AK27" s="625"/>
      <c r="AL27" s="625"/>
      <c r="AM27" s="625"/>
      <c r="AN27" s="513"/>
      <c r="AO27" s="517" t="str">
        <f>IF(入力データ!K53="","",入力データ!K53)</f>
        <v/>
      </c>
      <c r="AP27" s="519"/>
    </row>
    <row r="28" spans="1:42" ht="20.25" customHeight="1">
      <c r="A28" s="617"/>
      <c r="B28" s="618"/>
      <c r="C28" s="617"/>
      <c r="D28" s="618"/>
      <c r="E28" s="617"/>
      <c r="F28" s="630"/>
      <c r="G28" s="618"/>
      <c r="H28" s="626" t="str">
        <f>IF(入力データ!E42="","",入力データ!E42)</f>
        <v/>
      </c>
      <c r="I28" s="627"/>
      <c r="J28" s="627"/>
      <c r="K28" s="627"/>
      <c r="L28" s="627"/>
      <c r="M28" s="627"/>
      <c r="N28" s="627"/>
      <c r="O28" s="627"/>
      <c r="P28" s="627"/>
      <c r="Q28" s="627"/>
      <c r="R28" s="627"/>
      <c r="S28" s="628"/>
      <c r="T28" s="617"/>
      <c r="U28" s="630"/>
      <c r="V28" s="843"/>
      <c r="W28" s="527"/>
      <c r="X28" s="525"/>
      <c r="Y28" s="527"/>
      <c r="Z28" s="525"/>
      <c r="AA28" s="526"/>
      <c r="AB28" s="527"/>
      <c r="AC28" s="512" t="str">
        <f>IF(入力データ!E57="","",入力データ!E57)</f>
        <v/>
      </c>
      <c r="AD28" s="625"/>
      <c r="AE28" s="625"/>
      <c r="AF28" s="625"/>
      <c r="AG28" s="625"/>
      <c r="AH28" s="625"/>
      <c r="AI28" s="625"/>
      <c r="AJ28" s="625"/>
      <c r="AK28" s="625"/>
      <c r="AL28" s="625"/>
      <c r="AM28" s="625"/>
      <c r="AN28" s="513"/>
      <c r="AO28" s="525"/>
      <c r="AP28" s="527"/>
    </row>
    <row r="29" spans="1:42" ht="13.5" customHeight="1">
      <c r="A29" s="517">
        <v>5</v>
      </c>
      <c r="B29" s="616"/>
      <c r="C29" s="517" t="str">
        <f>IF(入力データ!C43="","",入力データ!C43)</f>
        <v/>
      </c>
      <c r="D29" s="616"/>
      <c r="E29" s="517" t="str">
        <f>IF(入力データ!D43="","",入力データ!D43)</f>
        <v/>
      </c>
      <c r="F29" s="629"/>
      <c r="G29" s="616"/>
      <c r="H29" s="631" t="str">
        <f>DBCS(IF(入力データ!J43="","",入力データ!J43))</f>
        <v/>
      </c>
      <c r="I29" s="627"/>
      <c r="J29" s="627"/>
      <c r="K29" s="627"/>
      <c r="L29" s="627"/>
      <c r="M29" s="627"/>
      <c r="N29" s="627"/>
      <c r="O29" s="627"/>
      <c r="P29" s="627"/>
      <c r="Q29" s="627"/>
      <c r="R29" s="627"/>
      <c r="S29" s="628"/>
      <c r="T29" s="517" t="str">
        <f>IF(入力データ!K43="","",入力データ!K43)</f>
        <v/>
      </c>
      <c r="U29" s="629"/>
      <c r="V29" s="632">
        <v>20</v>
      </c>
      <c r="W29" s="519"/>
      <c r="X29" s="517" t="str">
        <f>IF(入力データ!C58="","",入力データ!C58)</f>
        <v/>
      </c>
      <c r="Y29" s="519"/>
      <c r="Z29" s="517" t="str">
        <f>IF(入力データ!D58="","",入力データ!D58)</f>
        <v/>
      </c>
      <c r="AA29" s="518"/>
      <c r="AB29" s="519"/>
      <c r="AC29" s="512" t="str">
        <f>DBCS(IF(入力データ!J58="","",入力データ!J58))</f>
        <v/>
      </c>
      <c r="AD29" s="625"/>
      <c r="AE29" s="625"/>
      <c r="AF29" s="625"/>
      <c r="AG29" s="625"/>
      <c r="AH29" s="625"/>
      <c r="AI29" s="625"/>
      <c r="AJ29" s="625"/>
      <c r="AK29" s="625"/>
      <c r="AL29" s="625"/>
      <c r="AM29" s="625"/>
      <c r="AN29" s="513"/>
      <c r="AO29" s="517" t="str">
        <f>IF(入力データ!K54="","",入力データ!K54)</f>
        <v/>
      </c>
      <c r="AP29" s="519"/>
    </row>
    <row r="30" spans="1:42" ht="20.25" customHeight="1">
      <c r="A30" s="617"/>
      <c r="B30" s="618"/>
      <c r="C30" s="617"/>
      <c r="D30" s="618"/>
      <c r="E30" s="617"/>
      <c r="F30" s="630"/>
      <c r="G30" s="618"/>
      <c r="H30" s="626" t="str">
        <f>IF(入力データ!E43="","",入力データ!E43)</f>
        <v/>
      </c>
      <c r="I30" s="627"/>
      <c r="J30" s="627"/>
      <c r="K30" s="627"/>
      <c r="L30" s="627"/>
      <c r="M30" s="627"/>
      <c r="N30" s="627"/>
      <c r="O30" s="627"/>
      <c r="P30" s="627"/>
      <c r="Q30" s="627"/>
      <c r="R30" s="627"/>
      <c r="S30" s="628"/>
      <c r="T30" s="617"/>
      <c r="U30" s="630"/>
      <c r="V30" s="843"/>
      <c r="W30" s="527"/>
      <c r="X30" s="525"/>
      <c r="Y30" s="527"/>
      <c r="Z30" s="525"/>
      <c r="AA30" s="526"/>
      <c r="AB30" s="527"/>
      <c r="AC30" s="512" t="str">
        <f>IF(入力データ!E58="","",入力データ!E58)</f>
        <v/>
      </c>
      <c r="AD30" s="625"/>
      <c r="AE30" s="625"/>
      <c r="AF30" s="625"/>
      <c r="AG30" s="625"/>
      <c r="AH30" s="625"/>
      <c r="AI30" s="625"/>
      <c r="AJ30" s="625"/>
      <c r="AK30" s="625"/>
      <c r="AL30" s="625"/>
      <c r="AM30" s="625"/>
      <c r="AN30" s="513"/>
      <c r="AO30" s="525"/>
      <c r="AP30" s="527"/>
    </row>
    <row r="31" spans="1:42" ht="13.5" customHeight="1">
      <c r="A31" s="517">
        <v>6</v>
      </c>
      <c r="B31" s="616"/>
      <c r="C31" s="517" t="str">
        <f>IF(入力データ!C44="","",入力データ!C44)</f>
        <v/>
      </c>
      <c r="D31" s="616"/>
      <c r="E31" s="517" t="str">
        <f>IF(入力データ!D44="","",入力データ!D44)</f>
        <v/>
      </c>
      <c r="F31" s="629"/>
      <c r="G31" s="616"/>
      <c r="H31" s="631" t="str">
        <f>DBCS(IF(入力データ!J44="","",入力データ!J44))</f>
        <v/>
      </c>
      <c r="I31" s="627"/>
      <c r="J31" s="627"/>
      <c r="K31" s="627"/>
      <c r="L31" s="627"/>
      <c r="M31" s="627"/>
      <c r="N31" s="627"/>
      <c r="O31" s="627"/>
      <c r="P31" s="627"/>
      <c r="Q31" s="627"/>
      <c r="R31" s="627"/>
      <c r="S31" s="628"/>
      <c r="T31" s="517" t="str">
        <f>IF(入力データ!K44="","",入力データ!K44)</f>
        <v/>
      </c>
      <c r="U31" s="629"/>
      <c r="V31" s="632">
        <v>21</v>
      </c>
      <c r="W31" s="519"/>
      <c r="X31" s="517" t="str">
        <f>IF(入力データ!C59="","",入力データ!C59)</f>
        <v/>
      </c>
      <c r="Y31" s="519"/>
      <c r="Z31" s="517" t="str">
        <f>IF(入力データ!D59="","",入力データ!D59)</f>
        <v/>
      </c>
      <c r="AA31" s="518"/>
      <c r="AB31" s="519"/>
      <c r="AC31" s="512" t="str">
        <f>DBCS(IF(入力データ!J59="","",入力データ!J59))</f>
        <v/>
      </c>
      <c r="AD31" s="625"/>
      <c r="AE31" s="625"/>
      <c r="AF31" s="625"/>
      <c r="AG31" s="625"/>
      <c r="AH31" s="625"/>
      <c r="AI31" s="625"/>
      <c r="AJ31" s="625"/>
      <c r="AK31" s="625"/>
      <c r="AL31" s="625"/>
      <c r="AM31" s="625"/>
      <c r="AN31" s="513"/>
      <c r="AO31" s="517" t="str">
        <f>IF(入力データ!K55="","",入力データ!K55)</f>
        <v/>
      </c>
      <c r="AP31" s="519"/>
    </row>
    <row r="32" spans="1:42" ht="20.25" customHeight="1">
      <c r="A32" s="617"/>
      <c r="B32" s="618"/>
      <c r="C32" s="617"/>
      <c r="D32" s="618"/>
      <c r="E32" s="617"/>
      <c r="F32" s="630"/>
      <c r="G32" s="618"/>
      <c r="H32" s="626" t="str">
        <f>IF(入力データ!E44="","",入力データ!E44)</f>
        <v/>
      </c>
      <c r="I32" s="627"/>
      <c r="J32" s="627"/>
      <c r="K32" s="627"/>
      <c r="L32" s="627"/>
      <c r="M32" s="627"/>
      <c r="N32" s="627"/>
      <c r="O32" s="627"/>
      <c r="P32" s="627"/>
      <c r="Q32" s="627"/>
      <c r="R32" s="627"/>
      <c r="S32" s="628"/>
      <c r="T32" s="617"/>
      <c r="U32" s="630"/>
      <c r="V32" s="843"/>
      <c r="W32" s="527"/>
      <c r="X32" s="525"/>
      <c r="Y32" s="527"/>
      <c r="Z32" s="525"/>
      <c r="AA32" s="526"/>
      <c r="AB32" s="527"/>
      <c r="AC32" s="512" t="str">
        <f>IF(入力データ!E59="","",入力データ!E59)</f>
        <v/>
      </c>
      <c r="AD32" s="625"/>
      <c r="AE32" s="625"/>
      <c r="AF32" s="625"/>
      <c r="AG32" s="625"/>
      <c r="AH32" s="625"/>
      <c r="AI32" s="625"/>
      <c r="AJ32" s="625"/>
      <c r="AK32" s="625"/>
      <c r="AL32" s="625"/>
      <c r="AM32" s="625"/>
      <c r="AN32" s="513"/>
      <c r="AO32" s="525"/>
      <c r="AP32" s="527"/>
    </row>
    <row r="33" spans="1:42" ht="13.15" customHeight="1">
      <c r="A33" s="517">
        <v>7</v>
      </c>
      <c r="B33" s="616"/>
      <c r="C33" s="517" t="str">
        <f>IF(入力データ!C45="","",入力データ!C45)</f>
        <v/>
      </c>
      <c r="D33" s="616"/>
      <c r="E33" s="517" t="str">
        <f>IF(入力データ!D45="","",入力データ!D45)</f>
        <v/>
      </c>
      <c r="F33" s="629"/>
      <c r="G33" s="616"/>
      <c r="H33" s="631" t="str">
        <f>DBCS(IF(入力データ!J45="","",入力データ!J45))</f>
        <v/>
      </c>
      <c r="I33" s="627"/>
      <c r="J33" s="627"/>
      <c r="K33" s="627"/>
      <c r="L33" s="627"/>
      <c r="M33" s="627"/>
      <c r="N33" s="627"/>
      <c r="O33" s="627"/>
      <c r="P33" s="627"/>
      <c r="Q33" s="627"/>
      <c r="R33" s="627"/>
      <c r="S33" s="628"/>
      <c r="T33" s="517" t="str">
        <f>IF(入力データ!K45="","",入力データ!K45)</f>
        <v/>
      </c>
      <c r="U33" s="629"/>
      <c r="V33" s="632">
        <v>22</v>
      </c>
      <c r="W33" s="519"/>
      <c r="X33" s="517" t="str">
        <f>IF(入力データ!C60="","",入力データ!C60)</f>
        <v/>
      </c>
      <c r="Y33" s="519"/>
      <c r="Z33" s="517" t="str">
        <f>IF(入力データ!D60="","",入力データ!D60)</f>
        <v/>
      </c>
      <c r="AA33" s="518"/>
      <c r="AB33" s="519"/>
      <c r="AC33" s="512" t="str">
        <f>DBCS(IF(入力データ!J60="","",入力データ!J60))</f>
        <v/>
      </c>
      <c r="AD33" s="625"/>
      <c r="AE33" s="625"/>
      <c r="AF33" s="625"/>
      <c r="AG33" s="625"/>
      <c r="AH33" s="625"/>
      <c r="AI33" s="625"/>
      <c r="AJ33" s="625"/>
      <c r="AK33" s="625"/>
      <c r="AL33" s="625"/>
      <c r="AM33" s="625"/>
      <c r="AN33" s="513"/>
      <c r="AO33" s="517" t="str">
        <f>IF(入力データ!K56="","",入力データ!K56)</f>
        <v/>
      </c>
      <c r="AP33" s="519"/>
    </row>
    <row r="34" spans="1:42" ht="20.25" customHeight="1">
      <c r="A34" s="617"/>
      <c r="B34" s="618"/>
      <c r="C34" s="617"/>
      <c r="D34" s="618"/>
      <c r="E34" s="617"/>
      <c r="F34" s="630"/>
      <c r="G34" s="618"/>
      <c r="H34" s="626" t="str">
        <f>IF(入力データ!E45="","",入力データ!E45)</f>
        <v/>
      </c>
      <c r="I34" s="627"/>
      <c r="J34" s="627"/>
      <c r="K34" s="627"/>
      <c r="L34" s="627"/>
      <c r="M34" s="627"/>
      <c r="N34" s="627"/>
      <c r="O34" s="627"/>
      <c r="P34" s="627"/>
      <c r="Q34" s="627"/>
      <c r="R34" s="627"/>
      <c r="S34" s="628"/>
      <c r="T34" s="617"/>
      <c r="U34" s="630"/>
      <c r="V34" s="843"/>
      <c r="W34" s="527"/>
      <c r="X34" s="525"/>
      <c r="Y34" s="527"/>
      <c r="Z34" s="525"/>
      <c r="AA34" s="526"/>
      <c r="AB34" s="527"/>
      <c r="AC34" s="512" t="str">
        <f>IF(入力データ!E60="","",入力データ!E60)</f>
        <v/>
      </c>
      <c r="AD34" s="625"/>
      <c r="AE34" s="625"/>
      <c r="AF34" s="625"/>
      <c r="AG34" s="625"/>
      <c r="AH34" s="625"/>
      <c r="AI34" s="625"/>
      <c r="AJ34" s="625"/>
      <c r="AK34" s="625"/>
      <c r="AL34" s="625"/>
      <c r="AM34" s="625"/>
      <c r="AN34" s="513"/>
      <c r="AO34" s="525"/>
      <c r="AP34" s="527"/>
    </row>
    <row r="35" spans="1:42" ht="13.15" customHeight="1">
      <c r="A35" s="517">
        <v>8</v>
      </c>
      <c r="B35" s="616"/>
      <c r="C35" s="517" t="str">
        <f>IF(入力データ!C46="","",入力データ!C46)</f>
        <v/>
      </c>
      <c r="D35" s="616"/>
      <c r="E35" s="517" t="str">
        <f>IF(入力データ!D46="","",入力データ!D46)</f>
        <v/>
      </c>
      <c r="F35" s="629"/>
      <c r="G35" s="616"/>
      <c r="H35" s="631" t="str">
        <f>DBCS(IF(入力データ!J46="","",入力データ!J46))</f>
        <v/>
      </c>
      <c r="I35" s="627"/>
      <c r="J35" s="627"/>
      <c r="K35" s="627"/>
      <c r="L35" s="627"/>
      <c r="M35" s="627"/>
      <c r="N35" s="627"/>
      <c r="O35" s="627"/>
      <c r="P35" s="627"/>
      <c r="Q35" s="627"/>
      <c r="R35" s="627"/>
      <c r="S35" s="628"/>
      <c r="T35" s="517" t="str">
        <f>IF(入力データ!K46="","",入力データ!K46)</f>
        <v/>
      </c>
      <c r="U35" s="629"/>
      <c r="V35" s="632">
        <v>23</v>
      </c>
      <c r="W35" s="519"/>
      <c r="X35" s="517" t="str">
        <f>IF(入力データ!C61="","",入力データ!C61)</f>
        <v/>
      </c>
      <c r="Y35" s="519"/>
      <c r="Z35" s="517" t="str">
        <f>IF(入力データ!D61="","",入力データ!D61)</f>
        <v/>
      </c>
      <c r="AA35" s="518"/>
      <c r="AB35" s="519"/>
      <c r="AC35" s="512" t="str">
        <f>DBCS(IF(入力データ!J61="","",入力データ!J61))</f>
        <v/>
      </c>
      <c r="AD35" s="625"/>
      <c r="AE35" s="625"/>
      <c r="AF35" s="625"/>
      <c r="AG35" s="625"/>
      <c r="AH35" s="625"/>
      <c r="AI35" s="625"/>
      <c r="AJ35" s="625"/>
      <c r="AK35" s="625"/>
      <c r="AL35" s="625"/>
      <c r="AM35" s="625"/>
      <c r="AN35" s="513"/>
      <c r="AO35" s="517" t="str">
        <f>IF(入力データ!K57="","",入力データ!K57)</f>
        <v/>
      </c>
      <c r="AP35" s="519"/>
    </row>
    <row r="36" spans="1:42" ht="20.25" customHeight="1">
      <c r="A36" s="617"/>
      <c r="B36" s="618"/>
      <c r="C36" s="617"/>
      <c r="D36" s="618"/>
      <c r="E36" s="617"/>
      <c r="F36" s="630"/>
      <c r="G36" s="618"/>
      <c r="H36" s="626" t="str">
        <f>IF(入力データ!E46="","",入力データ!E46)</f>
        <v/>
      </c>
      <c r="I36" s="627"/>
      <c r="J36" s="627"/>
      <c r="K36" s="627"/>
      <c r="L36" s="627"/>
      <c r="M36" s="627"/>
      <c r="N36" s="627"/>
      <c r="O36" s="627"/>
      <c r="P36" s="627"/>
      <c r="Q36" s="627"/>
      <c r="R36" s="627"/>
      <c r="S36" s="628"/>
      <c r="T36" s="617"/>
      <c r="U36" s="630"/>
      <c r="V36" s="843"/>
      <c r="W36" s="527"/>
      <c r="X36" s="525"/>
      <c r="Y36" s="527"/>
      <c r="Z36" s="525"/>
      <c r="AA36" s="526"/>
      <c r="AB36" s="527"/>
      <c r="AC36" s="512" t="str">
        <f>IF(入力データ!E61="","",入力データ!E61)</f>
        <v/>
      </c>
      <c r="AD36" s="625"/>
      <c r="AE36" s="625"/>
      <c r="AF36" s="625"/>
      <c r="AG36" s="625"/>
      <c r="AH36" s="625"/>
      <c r="AI36" s="625"/>
      <c r="AJ36" s="625"/>
      <c r="AK36" s="625"/>
      <c r="AL36" s="625"/>
      <c r="AM36" s="625"/>
      <c r="AN36" s="513"/>
      <c r="AO36" s="525"/>
      <c r="AP36" s="527"/>
    </row>
    <row r="37" spans="1:42" ht="13.15" customHeight="1">
      <c r="A37" s="517">
        <v>9</v>
      </c>
      <c r="B37" s="616"/>
      <c r="C37" s="517" t="str">
        <f>IF(入力データ!C47="","",入力データ!C47)</f>
        <v/>
      </c>
      <c r="D37" s="616"/>
      <c r="E37" s="517" t="str">
        <f>IF(入力データ!D47="","",入力データ!D47)</f>
        <v/>
      </c>
      <c r="F37" s="629"/>
      <c r="G37" s="616"/>
      <c r="H37" s="631" t="str">
        <f>DBCS(IF(入力データ!J47="","",入力データ!J47))</f>
        <v/>
      </c>
      <c r="I37" s="627"/>
      <c r="J37" s="627"/>
      <c r="K37" s="627"/>
      <c r="L37" s="627"/>
      <c r="M37" s="627"/>
      <c r="N37" s="627"/>
      <c r="O37" s="627"/>
      <c r="P37" s="627"/>
      <c r="Q37" s="627"/>
      <c r="R37" s="627"/>
      <c r="S37" s="628"/>
      <c r="T37" s="517" t="str">
        <f>IF(入力データ!K47="","",入力データ!K47)</f>
        <v/>
      </c>
      <c r="U37" s="629"/>
      <c r="V37" s="632">
        <v>24</v>
      </c>
      <c r="W37" s="616"/>
      <c r="X37" s="517" t="str">
        <f>IF(入力データ!C62="","",入力データ!C62)</f>
        <v/>
      </c>
      <c r="Y37" s="616"/>
      <c r="Z37" s="517" t="str">
        <f>IF(入力データ!D62="","",入力データ!D62)</f>
        <v/>
      </c>
      <c r="AA37" s="518"/>
      <c r="AB37" s="519"/>
      <c r="AC37" s="569" t="str">
        <f>DBCS(IF(入力データ!J62="","",入力データ!J62))</f>
        <v/>
      </c>
      <c r="AD37" s="634"/>
      <c r="AE37" s="634"/>
      <c r="AF37" s="634"/>
      <c r="AG37" s="634"/>
      <c r="AH37" s="634"/>
      <c r="AI37" s="634"/>
      <c r="AJ37" s="634"/>
      <c r="AK37" s="634"/>
      <c r="AL37" s="634"/>
      <c r="AM37" s="634"/>
      <c r="AN37" s="635"/>
      <c r="AO37" s="517" t="str">
        <f>IF(入力データ!K58="","",入力データ!K58)</f>
        <v/>
      </c>
      <c r="AP37" s="616"/>
    </row>
    <row r="38" spans="1:42" ht="20.25" customHeight="1">
      <c r="A38" s="617"/>
      <c r="B38" s="618"/>
      <c r="C38" s="617"/>
      <c r="D38" s="618"/>
      <c r="E38" s="617"/>
      <c r="F38" s="630"/>
      <c r="G38" s="618"/>
      <c r="H38" s="626" t="str">
        <f>IF(入力データ!E47="","",入力データ!E47)</f>
        <v/>
      </c>
      <c r="I38" s="627"/>
      <c r="J38" s="627"/>
      <c r="K38" s="627"/>
      <c r="L38" s="627"/>
      <c r="M38" s="627"/>
      <c r="N38" s="627"/>
      <c r="O38" s="627"/>
      <c r="P38" s="627"/>
      <c r="Q38" s="627"/>
      <c r="R38" s="627"/>
      <c r="S38" s="628"/>
      <c r="T38" s="617"/>
      <c r="U38" s="630"/>
      <c r="V38" s="633"/>
      <c r="W38" s="618"/>
      <c r="X38" s="617"/>
      <c r="Y38" s="618"/>
      <c r="Z38" s="525"/>
      <c r="AA38" s="526"/>
      <c r="AB38" s="527"/>
      <c r="AC38" s="569" t="str">
        <f>IF(入力データ!E62="","",入力データ!E62)</f>
        <v/>
      </c>
      <c r="AD38" s="634"/>
      <c r="AE38" s="634"/>
      <c r="AF38" s="634"/>
      <c r="AG38" s="634"/>
      <c r="AH38" s="634"/>
      <c r="AI38" s="634"/>
      <c r="AJ38" s="634"/>
      <c r="AK38" s="634"/>
      <c r="AL38" s="634"/>
      <c r="AM38" s="634"/>
      <c r="AN38" s="635"/>
      <c r="AO38" s="617"/>
      <c r="AP38" s="618"/>
    </row>
    <row r="39" spans="1:42" ht="13.5" customHeight="1">
      <c r="A39" s="517">
        <v>10</v>
      </c>
      <c r="B39" s="616"/>
      <c r="C39" s="517" t="str">
        <f>IF(入力データ!C48="","",入力データ!C48)</f>
        <v/>
      </c>
      <c r="D39" s="616"/>
      <c r="E39" s="517" t="str">
        <f>IF(入力データ!D48="","",入力データ!D48)</f>
        <v/>
      </c>
      <c r="F39" s="629"/>
      <c r="G39" s="616"/>
      <c r="H39" s="631" t="str">
        <f>DBCS(IF(入力データ!J48="","",入力データ!J48))</f>
        <v/>
      </c>
      <c r="I39" s="627"/>
      <c r="J39" s="627"/>
      <c r="K39" s="627"/>
      <c r="L39" s="627"/>
      <c r="M39" s="627"/>
      <c r="N39" s="627"/>
      <c r="O39" s="627"/>
      <c r="P39" s="627"/>
      <c r="Q39" s="627"/>
      <c r="R39" s="627"/>
      <c r="S39" s="628"/>
      <c r="T39" s="517" t="str">
        <f>IF(入力データ!K48="","",入力データ!K48)</f>
        <v/>
      </c>
      <c r="U39" s="629"/>
      <c r="V39" s="632">
        <v>25</v>
      </c>
      <c r="W39" s="616"/>
      <c r="X39" s="517" t="str">
        <f>IF(入力データ!C63="","",入力データ!C63)</f>
        <v/>
      </c>
      <c r="Y39" s="616"/>
      <c r="Z39" s="517" t="str">
        <f>IF(入力データ!D59="","",入力データ!D59)</f>
        <v/>
      </c>
      <c r="AA39" s="518"/>
      <c r="AB39" s="519"/>
      <c r="AC39" s="569" t="str">
        <f>DBCS(IF(入力データ!J63="","",入力データ!J63))</f>
        <v/>
      </c>
      <c r="AD39" s="634"/>
      <c r="AE39" s="634"/>
      <c r="AF39" s="634"/>
      <c r="AG39" s="634"/>
      <c r="AH39" s="634"/>
      <c r="AI39" s="634"/>
      <c r="AJ39" s="634"/>
      <c r="AK39" s="634"/>
      <c r="AL39" s="634"/>
      <c r="AM39" s="634"/>
      <c r="AN39" s="635"/>
      <c r="AO39" s="517" t="str">
        <f>IF(入力データ!K59="","",入力データ!K59)</f>
        <v/>
      </c>
      <c r="AP39" s="616"/>
    </row>
    <row r="40" spans="1:42" ht="20.25" customHeight="1">
      <c r="A40" s="617"/>
      <c r="B40" s="618"/>
      <c r="C40" s="617"/>
      <c r="D40" s="618"/>
      <c r="E40" s="617"/>
      <c r="F40" s="630"/>
      <c r="G40" s="618"/>
      <c r="H40" s="626" t="str">
        <f>IF(入力データ!E48="","",入力データ!E48)</f>
        <v/>
      </c>
      <c r="I40" s="627"/>
      <c r="J40" s="627"/>
      <c r="K40" s="627"/>
      <c r="L40" s="627"/>
      <c r="M40" s="627"/>
      <c r="N40" s="627"/>
      <c r="O40" s="627"/>
      <c r="P40" s="627"/>
      <c r="Q40" s="627"/>
      <c r="R40" s="627"/>
      <c r="S40" s="628"/>
      <c r="T40" s="617"/>
      <c r="U40" s="630"/>
      <c r="V40" s="633"/>
      <c r="W40" s="618"/>
      <c r="X40" s="617"/>
      <c r="Y40" s="618"/>
      <c r="Z40" s="525"/>
      <c r="AA40" s="526"/>
      <c r="AB40" s="527"/>
      <c r="AC40" s="569" t="str">
        <f>IF(入力データ!E63="","",入力データ!E63)</f>
        <v/>
      </c>
      <c r="AD40" s="634"/>
      <c r="AE40" s="634"/>
      <c r="AF40" s="634"/>
      <c r="AG40" s="634"/>
      <c r="AH40" s="634"/>
      <c r="AI40" s="634"/>
      <c r="AJ40" s="634"/>
      <c r="AK40" s="634"/>
      <c r="AL40" s="634"/>
      <c r="AM40" s="634"/>
      <c r="AN40" s="635"/>
      <c r="AO40" s="617"/>
      <c r="AP40" s="618"/>
    </row>
    <row r="41" spans="1:42" ht="13.15" customHeight="1">
      <c r="A41" s="517">
        <v>11</v>
      </c>
      <c r="B41" s="616"/>
      <c r="C41" s="517" t="str">
        <f>IF(入力データ!C49="","",入力データ!C49)</f>
        <v/>
      </c>
      <c r="D41" s="616"/>
      <c r="E41" s="517" t="str">
        <f>IF(入力データ!D49="","",入力データ!D49)</f>
        <v/>
      </c>
      <c r="F41" s="629"/>
      <c r="G41" s="616"/>
      <c r="H41" s="631" t="str">
        <f>DBCS(IF(入力データ!J49="","",入力データ!J49))</f>
        <v/>
      </c>
      <c r="I41" s="627"/>
      <c r="J41" s="627"/>
      <c r="K41" s="627"/>
      <c r="L41" s="627"/>
      <c r="M41" s="627"/>
      <c r="N41" s="627"/>
      <c r="O41" s="627"/>
      <c r="P41" s="627"/>
      <c r="Q41" s="627"/>
      <c r="R41" s="627"/>
      <c r="S41" s="628"/>
      <c r="T41" s="517" t="str">
        <f>IF(入力データ!K49="","",入力データ!K49)</f>
        <v/>
      </c>
      <c r="U41" s="629"/>
      <c r="V41" s="632">
        <v>26</v>
      </c>
      <c r="W41" s="616"/>
      <c r="X41" s="517" t="str">
        <f>IF(入力データ!C64="","",入力データ!C64)</f>
        <v/>
      </c>
      <c r="Y41" s="616"/>
      <c r="Z41" s="517" t="str">
        <f>IF(入力データ!D64="","",入力データ!D64)</f>
        <v/>
      </c>
      <c r="AA41" s="518"/>
      <c r="AB41" s="519"/>
      <c r="AC41" s="569" t="str">
        <f>DBCS(IF(入力データ!J64="","",入力データ!J64))</f>
        <v/>
      </c>
      <c r="AD41" s="634"/>
      <c r="AE41" s="634"/>
      <c r="AF41" s="634"/>
      <c r="AG41" s="634"/>
      <c r="AH41" s="634"/>
      <c r="AI41" s="634"/>
      <c r="AJ41" s="634"/>
      <c r="AK41" s="634"/>
      <c r="AL41" s="634"/>
      <c r="AM41" s="634"/>
      <c r="AN41" s="635"/>
      <c r="AO41" s="517" t="str">
        <f>IF(入力データ!K62="","",入力データ!K62)</f>
        <v/>
      </c>
      <c r="AP41" s="616"/>
    </row>
    <row r="42" spans="1:42" ht="20.25" customHeight="1">
      <c r="A42" s="617"/>
      <c r="B42" s="618"/>
      <c r="C42" s="617"/>
      <c r="D42" s="618"/>
      <c r="E42" s="617"/>
      <c r="F42" s="630"/>
      <c r="G42" s="618"/>
      <c r="H42" s="626" t="str">
        <f>IF(入力データ!E49="","",入力データ!E49)</f>
        <v/>
      </c>
      <c r="I42" s="627"/>
      <c r="J42" s="627"/>
      <c r="K42" s="627"/>
      <c r="L42" s="627"/>
      <c r="M42" s="627"/>
      <c r="N42" s="627"/>
      <c r="O42" s="627"/>
      <c r="P42" s="627"/>
      <c r="Q42" s="627"/>
      <c r="R42" s="627"/>
      <c r="S42" s="628"/>
      <c r="T42" s="617"/>
      <c r="U42" s="630"/>
      <c r="V42" s="633"/>
      <c r="W42" s="618"/>
      <c r="X42" s="617"/>
      <c r="Y42" s="618"/>
      <c r="Z42" s="525"/>
      <c r="AA42" s="526"/>
      <c r="AB42" s="527"/>
      <c r="AC42" s="569" t="str">
        <f>IF(入力データ!E64="","",入力データ!E64)</f>
        <v/>
      </c>
      <c r="AD42" s="634"/>
      <c r="AE42" s="634"/>
      <c r="AF42" s="634"/>
      <c r="AG42" s="634"/>
      <c r="AH42" s="634"/>
      <c r="AI42" s="634"/>
      <c r="AJ42" s="634"/>
      <c r="AK42" s="634"/>
      <c r="AL42" s="634"/>
      <c r="AM42" s="634"/>
      <c r="AN42" s="635"/>
      <c r="AO42" s="617"/>
      <c r="AP42" s="618"/>
    </row>
    <row r="43" spans="1:42" ht="13.5" customHeight="1">
      <c r="A43" s="517">
        <v>12</v>
      </c>
      <c r="B43" s="616"/>
      <c r="C43" s="517" t="str">
        <f>IF(入力データ!C50="","",入力データ!C50)</f>
        <v/>
      </c>
      <c r="D43" s="616"/>
      <c r="E43" s="517" t="str">
        <f>IF(入力データ!D50="","",入力データ!D50)</f>
        <v/>
      </c>
      <c r="F43" s="629"/>
      <c r="G43" s="616"/>
      <c r="H43" s="631" t="str">
        <f>DBCS(IF(入力データ!J50="","",入力データ!J50))</f>
        <v/>
      </c>
      <c r="I43" s="627"/>
      <c r="J43" s="627"/>
      <c r="K43" s="627"/>
      <c r="L43" s="627"/>
      <c r="M43" s="627"/>
      <c r="N43" s="627"/>
      <c r="O43" s="627"/>
      <c r="P43" s="627"/>
      <c r="Q43" s="627"/>
      <c r="R43" s="627"/>
      <c r="S43" s="628"/>
      <c r="T43" s="517" t="str">
        <f>IF(入力データ!K50="","",入力データ!K50)</f>
        <v/>
      </c>
      <c r="U43" s="629"/>
      <c r="V43" s="632">
        <v>27</v>
      </c>
      <c r="W43" s="616"/>
      <c r="X43" s="517" t="str">
        <f>IF(入力データ!C65="","",入力データ!C65)</f>
        <v/>
      </c>
      <c r="Y43" s="616"/>
      <c r="Z43" s="517" t="str">
        <f>IF(入力データ!D65="","",入力データ!D65)</f>
        <v/>
      </c>
      <c r="AA43" s="518"/>
      <c r="AB43" s="519"/>
      <c r="AC43" s="569" t="str">
        <f>DBCS(IF(入力データ!J65="","",入力データ!J65))</f>
        <v/>
      </c>
      <c r="AD43" s="634"/>
      <c r="AE43" s="634"/>
      <c r="AF43" s="634"/>
      <c r="AG43" s="634"/>
      <c r="AH43" s="634"/>
      <c r="AI43" s="634"/>
      <c r="AJ43" s="634"/>
      <c r="AK43" s="634"/>
      <c r="AL43" s="634"/>
      <c r="AM43" s="634"/>
      <c r="AN43" s="635"/>
      <c r="AO43" s="517" t="str">
        <f>IF(入力データ!K64="","",入力データ!K64)</f>
        <v/>
      </c>
      <c r="AP43" s="616"/>
    </row>
    <row r="44" spans="1:42" ht="20.25" customHeight="1">
      <c r="A44" s="617"/>
      <c r="B44" s="618"/>
      <c r="C44" s="617"/>
      <c r="D44" s="618"/>
      <c r="E44" s="617"/>
      <c r="F44" s="630"/>
      <c r="G44" s="618"/>
      <c r="H44" s="626" t="str">
        <f>IF(入力データ!E50="","",入力データ!E50)</f>
        <v/>
      </c>
      <c r="I44" s="627"/>
      <c r="J44" s="627"/>
      <c r="K44" s="627"/>
      <c r="L44" s="627"/>
      <c r="M44" s="627"/>
      <c r="N44" s="627"/>
      <c r="O44" s="627"/>
      <c r="P44" s="627"/>
      <c r="Q44" s="627"/>
      <c r="R44" s="627"/>
      <c r="S44" s="628"/>
      <c r="T44" s="617"/>
      <c r="U44" s="630"/>
      <c r="V44" s="633"/>
      <c r="W44" s="618"/>
      <c r="X44" s="617"/>
      <c r="Y44" s="618"/>
      <c r="Z44" s="525"/>
      <c r="AA44" s="526"/>
      <c r="AB44" s="527"/>
      <c r="AC44" s="569" t="str">
        <f>IF(入力データ!E65="","",入力データ!E65)</f>
        <v/>
      </c>
      <c r="AD44" s="634"/>
      <c r="AE44" s="634"/>
      <c r="AF44" s="634"/>
      <c r="AG44" s="634"/>
      <c r="AH44" s="634"/>
      <c r="AI44" s="634"/>
      <c r="AJ44" s="634"/>
      <c r="AK44" s="634"/>
      <c r="AL44" s="634"/>
      <c r="AM44" s="634"/>
      <c r="AN44" s="635"/>
      <c r="AO44" s="617"/>
      <c r="AP44" s="618"/>
    </row>
    <row r="45" spans="1:42" ht="13.5" customHeight="1">
      <c r="A45" s="517">
        <v>13</v>
      </c>
      <c r="B45" s="616"/>
      <c r="C45" s="517" t="str">
        <f>IF(入力データ!C51="","",入力データ!C51)</f>
        <v/>
      </c>
      <c r="D45" s="616"/>
      <c r="E45" s="517" t="str">
        <f>IF(入力データ!D51="","",入力データ!D51)</f>
        <v/>
      </c>
      <c r="F45" s="629"/>
      <c r="G45" s="616"/>
      <c r="H45" s="631" t="str">
        <f>DBCS(IF(入力データ!J51="","",入力データ!J51))</f>
        <v/>
      </c>
      <c r="I45" s="627"/>
      <c r="J45" s="627"/>
      <c r="K45" s="627"/>
      <c r="L45" s="627"/>
      <c r="M45" s="627"/>
      <c r="N45" s="627"/>
      <c r="O45" s="627"/>
      <c r="P45" s="627"/>
      <c r="Q45" s="627"/>
      <c r="R45" s="627"/>
      <c r="S45" s="628"/>
      <c r="T45" s="517" t="str">
        <f>IF(入力データ!K51="","",入力データ!K51)</f>
        <v/>
      </c>
      <c r="U45" s="629"/>
      <c r="V45" s="632">
        <v>28</v>
      </c>
      <c r="W45" s="616"/>
      <c r="X45" s="517" t="str">
        <f>IF(入力データ!C66="","",入力データ!C66)</f>
        <v/>
      </c>
      <c r="Y45" s="616"/>
      <c r="Z45" s="517" t="str">
        <f>IF(入力データ!D66="","",入力データ!D66)</f>
        <v/>
      </c>
      <c r="AA45" s="518"/>
      <c r="AB45" s="519"/>
      <c r="AC45" s="569" t="str">
        <f>DBCS(IF(入力データ!J66="","",入力データ!J66))</f>
        <v/>
      </c>
      <c r="AD45" s="634"/>
      <c r="AE45" s="634"/>
      <c r="AF45" s="634"/>
      <c r="AG45" s="634"/>
      <c r="AH45" s="634"/>
      <c r="AI45" s="634"/>
      <c r="AJ45" s="634"/>
      <c r="AK45" s="634"/>
      <c r="AL45" s="634"/>
      <c r="AM45" s="634"/>
      <c r="AN45" s="635"/>
      <c r="AO45" s="517" t="str">
        <f>IF(入力データ!K66="","",入力データ!K66)</f>
        <v/>
      </c>
      <c r="AP45" s="616"/>
    </row>
    <row r="46" spans="1:42" ht="20.25" customHeight="1">
      <c r="A46" s="617"/>
      <c r="B46" s="618"/>
      <c r="C46" s="617"/>
      <c r="D46" s="618"/>
      <c r="E46" s="617"/>
      <c r="F46" s="630"/>
      <c r="G46" s="618"/>
      <c r="H46" s="626" t="str">
        <f>IF(入力データ!E51="","",入力データ!E51)</f>
        <v/>
      </c>
      <c r="I46" s="627"/>
      <c r="J46" s="627"/>
      <c r="K46" s="627"/>
      <c r="L46" s="627"/>
      <c r="M46" s="627"/>
      <c r="N46" s="627"/>
      <c r="O46" s="627"/>
      <c r="P46" s="627"/>
      <c r="Q46" s="627"/>
      <c r="R46" s="627"/>
      <c r="S46" s="628"/>
      <c r="T46" s="617"/>
      <c r="U46" s="630"/>
      <c r="V46" s="633"/>
      <c r="W46" s="618"/>
      <c r="X46" s="617"/>
      <c r="Y46" s="618"/>
      <c r="Z46" s="525"/>
      <c r="AA46" s="526"/>
      <c r="AB46" s="527"/>
      <c r="AC46" s="569" t="str">
        <f>IF(入力データ!E66="","",入力データ!E66)</f>
        <v/>
      </c>
      <c r="AD46" s="634"/>
      <c r="AE46" s="634"/>
      <c r="AF46" s="634"/>
      <c r="AG46" s="634"/>
      <c r="AH46" s="634"/>
      <c r="AI46" s="634"/>
      <c r="AJ46" s="634"/>
      <c r="AK46" s="634"/>
      <c r="AL46" s="634"/>
      <c r="AM46" s="634"/>
      <c r="AN46" s="635"/>
      <c r="AO46" s="617"/>
      <c r="AP46" s="618"/>
    </row>
    <row r="47" spans="1:42" s="357" customFormat="1" ht="20.25" customHeight="1">
      <c r="A47" s="517">
        <v>14</v>
      </c>
      <c r="B47" s="616"/>
      <c r="C47" s="517" t="str">
        <f>IF(入力データ!C52="","",入力データ!C52)</f>
        <v/>
      </c>
      <c r="D47" s="616"/>
      <c r="E47" s="517" t="str">
        <f>IF(入力データ!D52="","",入力データ!D52)</f>
        <v/>
      </c>
      <c r="F47" s="629"/>
      <c r="G47" s="616"/>
      <c r="H47" s="631" t="str">
        <f>DBCS(IF(入力データ!J52="","",入力データ!J52))</f>
        <v/>
      </c>
      <c r="I47" s="627"/>
      <c r="J47" s="627"/>
      <c r="K47" s="627"/>
      <c r="L47" s="627"/>
      <c r="M47" s="627"/>
      <c r="N47" s="627"/>
      <c r="O47" s="627"/>
      <c r="P47" s="627"/>
      <c r="Q47" s="627"/>
      <c r="R47" s="627"/>
      <c r="S47" s="628"/>
      <c r="T47" s="517" t="str">
        <f>IF(入力データ!K53="","",入力データ!K53)</f>
        <v/>
      </c>
      <c r="U47" s="629"/>
      <c r="V47" s="632">
        <v>29</v>
      </c>
      <c r="W47" s="616"/>
      <c r="X47" s="517" t="str">
        <f>IF(入力データ!C67="","",入力データ!C67)</f>
        <v/>
      </c>
      <c r="Y47" s="616"/>
      <c r="Z47" s="517" t="str">
        <f>IF(入力データ!D67="","",入力データ!D67)</f>
        <v/>
      </c>
      <c r="AA47" s="518"/>
      <c r="AB47" s="519"/>
      <c r="AC47" s="569" t="str">
        <f>DBCS(IF(入力データ!J67="","",入力データ!J67))</f>
        <v/>
      </c>
      <c r="AD47" s="634"/>
      <c r="AE47" s="634"/>
      <c r="AF47" s="634"/>
      <c r="AG47" s="634"/>
      <c r="AH47" s="634"/>
      <c r="AI47" s="634"/>
      <c r="AJ47" s="634"/>
      <c r="AK47" s="634"/>
      <c r="AL47" s="634"/>
      <c r="AM47" s="634"/>
      <c r="AN47" s="635"/>
      <c r="AO47" s="517" t="str">
        <f>IF(入力データ!K68="","",入力データ!K68)</f>
        <v/>
      </c>
      <c r="AP47" s="616"/>
    </row>
    <row r="48" spans="1:42" s="357" customFormat="1" ht="20.25" customHeight="1">
      <c r="A48" s="617"/>
      <c r="B48" s="618"/>
      <c r="C48" s="617"/>
      <c r="D48" s="618"/>
      <c r="E48" s="617"/>
      <c r="F48" s="630"/>
      <c r="G48" s="618"/>
      <c r="H48" s="626" t="str">
        <f>IF(入力データ!E52="","",入力データ!E52)</f>
        <v/>
      </c>
      <c r="I48" s="627"/>
      <c r="J48" s="627"/>
      <c r="K48" s="627"/>
      <c r="L48" s="627"/>
      <c r="M48" s="627"/>
      <c r="N48" s="627"/>
      <c r="O48" s="627"/>
      <c r="P48" s="627"/>
      <c r="Q48" s="627"/>
      <c r="R48" s="627"/>
      <c r="S48" s="628"/>
      <c r="T48" s="617"/>
      <c r="U48" s="630"/>
      <c r="V48" s="633"/>
      <c r="W48" s="618"/>
      <c r="X48" s="617"/>
      <c r="Y48" s="618"/>
      <c r="Z48" s="525"/>
      <c r="AA48" s="526"/>
      <c r="AB48" s="527"/>
      <c r="AC48" s="569" t="str">
        <f>IF(入力データ!E67="","",入力データ!E67)</f>
        <v/>
      </c>
      <c r="AD48" s="634"/>
      <c r="AE48" s="634"/>
      <c r="AF48" s="634"/>
      <c r="AG48" s="634"/>
      <c r="AH48" s="634"/>
      <c r="AI48" s="634"/>
      <c r="AJ48" s="634"/>
      <c r="AK48" s="634"/>
      <c r="AL48" s="634"/>
      <c r="AM48" s="634"/>
      <c r="AN48" s="635"/>
      <c r="AO48" s="617"/>
      <c r="AP48" s="618"/>
    </row>
    <row r="49" spans="1:42" s="357" customFormat="1" ht="20.25" customHeight="1">
      <c r="A49" s="517">
        <v>15</v>
      </c>
      <c r="B49" s="616"/>
      <c r="C49" s="517" t="str">
        <f>IF(入力データ!C53="","",入力データ!C53)</f>
        <v/>
      </c>
      <c r="D49" s="616"/>
      <c r="E49" s="517" t="str">
        <f>IF(入力データ!D53="","",入力データ!D53)</f>
        <v/>
      </c>
      <c r="F49" s="629"/>
      <c r="G49" s="616"/>
      <c r="H49" s="631" t="str">
        <f>DBCS(IF(入力データ!J53="","",入力データ!J53))</f>
        <v/>
      </c>
      <c r="I49" s="627"/>
      <c r="J49" s="627"/>
      <c r="K49" s="627"/>
      <c r="L49" s="627"/>
      <c r="M49" s="627"/>
      <c r="N49" s="627"/>
      <c r="O49" s="627"/>
      <c r="P49" s="627"/>
      <c r="Q49" s="627"/>
      <c r="R49" s="627"/>
      <c r="S49" s="628"/>
      <c r="T49" s="517" t="str">
        <f>IF(入力データ!K55="","",入力データ!K55)</f>
        <v/>
      </c>
      <c r="U49" s="629"/>
      <c r="V49" s="632">
        <v>30</v>
      </c>
      <c r="W49" s="616"/>
      <c r="X49" s="517" t="str">
        <f>IF(入力データ!C68="","",入力データ!C68)</f>
        <v/>
      </c>
      <c r="Y49" s="616"/>
      <c r="Z49" s="517" t="str">
        <f>IF(入力データ!D68="","",入力データ!D68)</f>
        <v/>
      </c>
      <c r="AA49" s="518"/>
      <c r="AB49" s="519"/>
      <c r="AC49" s="569" t="str">
        <f>DBCS(IF(入力データ!J68="","",入力データ!J68))</f>
        <v/>
      </c>
      <c r="AD49" s="634"/>
      <c r="AE49" s="634"/>
      <c r="AF49" s="634"/>
      <c r="AG49" s="634"/>
      <c r="AH49" s="634"/>
      <c r="AI49" s="634"/>
      <c r="AJ49" s="634"/>
      <c r="AK49" s="634"/>
      <c r="AL49" s="634"/>
      <c r="AM49" s="634"/>
      <c r="AN49" s="635"/>
      <c r="AO49" s="517" t="str">
        <f>IF(入力データ!K70="","",入力データ!K70)</f>
        <v/>
      </c>
      <c r="AP49" s="616"/>
    </row>
    <row r="50" spans="1:42" s="357" customFormat="1" ht="20.25" customHeight="1">
      <c r="A50" s="617"/>
      <c r="B50" s="618"/>
      <c r="C50" s="617"/>
      <c r="D50" s="618"/>
      <c r="E50" s="617"/>
      <c r="F50" s="630"/>
      <c r="G50" s="618"/>
      <c r="H50" s="626" t="str">
        <f>IF(入力データ!E53="","",入力データ!E53)</f>
        <v/>
      </c>
      <c r="I50" s="627"/>
      <c r="J50" s="627"/>
      <c r="K50" s="627"/>
      <c r="L50" s="627"/>
      <c r="M50" s="627"/>
      <c r="N50" s="627"/>
      <c r="O50" s="627"/>
      <c r="P50" s="627"/>
      <c r="Q50" s="627"/>
      <c r="R50" s="627"/>
      <c r="S50" s="628"/>
      <c r="T50" s="617"/>
      <c r="U50" s="630"/>
      <c r="V50" s="633"/>
      <c r="W50" s="618"/>
      <c r="X50" s="617"/>
      <c r="Y50" s="618"/>
      <c r="Z50" s="525"/>
      <c r="AA50" s="526"/>
      <c r="AB50" s="527"/>
      <c r="AC50" s="569" t="str">
        <f>IF(入力データ!E68="","",入力データ!E68)</f>
        <v/>
      </c>
      <c r="AD50" s="634"/>
      <c r="AE50" s="634"/>
      <c r="AF50" s="634"/>
      <c r="AG50" s="634"/>
      <c r="AH50" s="634"/>
      <c r="AI50" s="634"/>
      <c r="AJ50" s="634"/>
      <c r="AK50" s="634"/>
      <c r="AL50" s="634"/>
      <c r="AM50" s="634"/>
      <c r="AN50" s="635"/>
      <c r="AO50" s="617"/>
      <c r="AP50" s="618"/>
    </row>
    <row r="51" spans="1:42" ht="20.25" customHeight="1">
      <c r="A51" s="569" t="s">
        <v>164</v>
      </c>
      <c r="B51" s="570"/>
      <c r="C51" s="570"/>
      <c r="D51" s="570"/>
      <c r="E51" s="570"/>
      <c r="F51" s="570"/>
      <c r="G51" s="570"/>
      <c r="H51" s="570"/>
      <c r="I51" s="570"/>
      <c r="J51" s="571"/>
      <c r="K51" s="675" t="str">
        <f>IF(入力データ!B90="","",入力データ!B90)</f>
        <v/>
      </c>
      <c r="L51" s="675"/>
      <c r="M51" s="675"/>
      <c r="N51" s="675"/>
      <c r="O51" s="675"/>
      <c r="P51" s="675"/>
      <c r="Q51" s="675"/>
      <c r="R51" s="675"/>
      <c r="S51" s="675"/>
      <c r="T51" s="675"/>
      <c r="U51" s="675"/>
      <c r="V51" s="675"/>
      <c r="W51" s="675"/>
      <c r="X51" s="675"/>
      <c r="Y51" s="676"/>
      <c r="Z51" s="512" t="s">
        <v>165</v>
      </c>
      <c r="AA51" s="625"/>
      <c r="AB51" s="625"/>
      <c r="AC51" s="625"/>
      <c r="AD51" s="513"/>
      <c r="AE51" s="512" t="str">
        <f>IF(入力データ!B91="","",入力データ!B91)</f>
        <v/>
      </c>
      <c r="AF51" s="625"/>
      <c r="AG51" s="625"/>
      <c r="AH51" s="625"/>
      <c r="AI51" s="625"/>
      <c r="AJ51" s="625"/>
      <c r="AK51" s="625"/>
      <c r="AL51" s="625"/>
      <c r="AM51" s="625"/>
      <c r="AN51" s="625"/>
      <c r="AO51" s="625" t="s">
        <v>166</v>
      </c>
      <c r="AP51" s="513"/>
    </row>
    <row r="52" spans="1:42" ht="20.25" customHeight="1">
      <c r="A52" s="569" t="s">
        <v>167</v>
      </c>
      <c r="B52" s="570"/>
      <c r="C52" s="570"/>
      <c r="D52" s="570"/>
      <c r="E52" s="570"/>
      <c r="F52" s="570"/>
      <c r="G52" s="570"/>
      <c r="H52" s="570"/>
      <c r="I52" s="570"/>
      <c r="J52" s="571"/>
      <c r="K52" s="568" t="s">
        <v>168</v>
      </c>
      <c r="L52" s="568"/>
      <c r="M52" s="568"/>
      <c r="N52" s="568"/>
      <c r="O52" s="568"/>
      <c r="P52" s="512" t="str">
        <f>IF(入力データ!B93="","",入力データ!B93)</f>
        <v/>
      </c>
      <c r="Q52" s="625"/>
      <c r="R52" s="625"/>
      <c r="S52" s="625" t="s">
        <v>15</v>
      </c>
      <c r="T52" s="513"/>
      <c r="U52" s="568" t="s">
        <v>169</v>
      </c>
      <c r="V52" s="568"/>
      <c r="W52" s="568"/>
      <c r="X52" s="568"/>
      <c r="Y52" s="568"/>
      <c r="Z52" s="568"/>
      <c r="AA52" s="677" t="str">
        <f>IF(入力データ!B94="","",入力データ!B94)</f>
        <v/>
      </c>
      <c r="AB52" s="678"/>
      <c r="AC52" s="678"/>
      <c r="AD52" s="678"/>
      <c r="AE52" s="678"/>
      <c r="AF52" s="678"/>
      <c r="AG52" s="678"/>
      <c r="AH52" s="678"/>
      <c r="AI52" s="678"/>
      <c r="AJ52" s="678"/>
      <c r="AK52" s="678"/>
      <c r="AL52" s="678"/>
      <c r="AM52" s="678"/>
      <c r="AN52" s="678"/>
      <c r="AO52" s="678"/>
      <c r="AP52" s="679"/>
    </row>
    <row r="53" spans="1:42" ht="13.15" customHeight="1">
      <c r="A53" s="556" t="s">
        <v>16</v>
      </c>
      <c r="B53" s="556"/>
      <c r="C53" s="556"/>
      <c r="D53" s="556"/>
      <c r="E53" s="556"/>
      <c r="F53" s="556"/>
      <c r="G53" s="556"/>
      <c r="H53" s="556"/>
      <c r="I53" s="556"/>
      <c r="J53" s="556"/>
      <c r="K53" s="619" t="str">
        <f>IF(入力データ!B78="","",入力データ!B78)</f>
        <v/>
      </c>
      <c r="L53" s="619"/>
      <c r="M53" s="619"/>
      <c r="N53" s="619"/>
      <c r="O53" s="619"/>
      <c r="P53" s="619"/>
      <c r="Q53" s="619"/>
      <c r="R53" s="619"/>
      <c r="S53" s="619"/>
      <c r="T53" s="619"/>
      <c r="U53" s="619"/>
      <c r="V53" s="619"/>
      <c r="W53" s="619"/>
      <c r="X53" s="619"/>
      <c r="Y53" s="619"/>
      <c r="Z53" s="619"/>
      <c r="AA53" s="619"/>
      <c r="AB53" s="619"/>
      <c r="AC53" s="619"/>
      <c r="AD53" s="619"/>
      <c r="AE53" s="619"/>
      <c r="AF53" s="619"/>
      <c r="AG53" s="619"/>
      <c r="AH53" s="619"/>
      <c r="AI53" s="619"/>
      <c r="AJ53" s="619"/>
      <c r="AK53" s="619"/>
      <c r="AL53" s="619"/>
      <c r="AM53" s="619"/>
      <c r="AN53" s="619"/>
      <c r="AO53" s="619"/>
      <c r="AP53" s="620"/>
    </row>
    <row r="54" spans="1:42" ht="13.15" customHeight="1">
      <c r="A54" s="556"/>
      <c r="B54" s="556"/>
      <c r="C54" s="556"/>
      <c r="D54" s="556"/>
      <c r="E54" s="556"/>
      <c r="F54" s="556"/>
      <c r="G54" s="556"/>
      <c r="H54" s="556"/>
      <c r="I54" s="556"/>
      <c r="J54" s="556"/>
      <c r="K54" s="621"/>
      <c r="L54" s="621"/>
      <c r="M54" s="621"/>
      <c r="N54" s="621"/>
      <c r="O54" s="621"/>
      <c r="P54" s="621"/>
      <c r="Q54" s="621"/>
      <c r="R54" s="621"/>
      <c r="S54" s="621"/>
      <c r="T54" s="621"/>
      <c r="U54" s="621"/>
      <c r="V54" s="621"/>
      <c r="W54" s="621"/>
      <c r="X54" s="621"/>
      <c r="Y54" s="621"/>
      <c r="Z54" s="621"/>
      <c r="AA54" s="621"/>
      <c r="AB54" s="621"/>
      <c r="AC54" s="621"/>
      <c r="AD54" s="621"/>
      <c r="AE54" s="621"/>
      <c r="AF54" s="621"/>
      <c r="AG54" s="621"/>
      <c r="AH54" s="621"/>
      <c r="AI54" s="621"/>
      <c r="AJ54" s="621"/>
      <c r="AK54" s="621"/>
      <c r="AL54" s="621"/>
      <c r="AM54" s="621"/>
      <c r="AN54" s="621"/>
      <c r="AO54" s="621"/>
      <c r="AP54" s="622"/>
    </row>
    <row r="55" spans="1:42" ht="13.15" customHeight="1">
      <c r="A55" s="556"/>
      <c r="B55" s="556"/>
      <c r="C55" s="556"/>
      <c r="D55" s="556"/>
      <c r="E55" s="556"/>
      <c r="F55" s="556"/>
      <c r="G55" s="556"/>
      <c r="H55" s="556"/>
      <c r="I55" s="556"/>
      <c r="J55" s="556"/>
      <c r="K55" s="621"/>
      <c r="L55" s="621"/>
      <c r="M55" s="621"/>
      <c r="N55" s="621"/>
      <c r="O55" s="621"/>
      <c r="P55" s="621"/>
      <c r="Q55" s="621"/>
      <c r="R55" s="621"/>
      <c r="S55" s="621"/>
      <c r="T55" s="621"/>
      <c r="U55" s="621"/>
      <c r="V55" s="621"/>
      <c r="W55" s="621"/>
      <c r="X55" s="621"/>
      <c r="Y55" s="621"/>
      <c r="Z55" s="621"/>
      <c r="AA55" s="621"/>
      <c r="AB55" s="621"/>
      <c r="AC55" s="621"/>
      <c r="AD55" s="621"/>
      <c r="AE55" s="621"/>
      <c r="AF55" s="621"/>
      <c r="AG55" s="621"/>
      <c r="AH55" s="621"/>
      <c r="AI55" s="621"/>
      <c r="AJ55" s="621"/>
      <c r="AK55" s="621"/>
      <c r="AL55" s="621"/>
      <c r="AM55" s="621"/>
      <c r="AN55" s="621"/>
      <c r="AO55" s="621"/>
      <c r="AP55" s="622"/>
    </row>
    <row r="56" spans="1:42" ht="13.15" customHeight="1">
      <c r="A56" s="556"/>
      <c r="B56" s="556"/>
      <c r="C56" s="556"/>
      <c r="D56" s="556"/>
      <c r="E56" s="556"/>
      <c r="F56" s="556"/>
      <c r="G56" s="556"/>
      <c r="H56" s="556"/>
      <c r="I56" s="556"/>
      <c r="J56" s="556"/>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c r="AI56" s="623"/>
      <c r="AJ56" s="623"/>
      <c r="AK56" s="623"/>
      <c r="AL56" s="623"/>
      <c r="AM56" s="623"/>
      <c r="AN56" s="623"/>
      <c r="AO56" s="623"/>
      <c r="AP56" s="624"/>
    </row>
    <row r="57" spans="1:42" ht="13.15" customHeight="1"/>
    <row r="58" spans="1:42" ht="13.15" customHeight="1"/>
    <row r="59" spans="1:42" ht="13.15" customHeight="1"/>
  </sheetData>
  <mergeCells count="248">
    <mergeCell ref="A47:B48"/>
    <mergeCell ref="A49:B50"/>
    <mergeCell ref="AC45:AN45"/>
    <mergeCell ref="AC46:AN46"/>
    <mergeCell ref="AC47:AN47"/>
    <mergeCell ref="AC48:AN48"/>
    <mergeCell ref="AC49:AN49"/>
    <mergeCell ref="AC50:AN50"/>
    <mergeCell ref="V47:W48"/>
    <mergeCell ref="X47:Y48"/>
    <mergeCell ref="Z47:AB48"/>
    <mergeCell ref="AO47:AP48"/>
    <mergeCell ref="V49:W50"/>
    <mergeCell ref="X49:Y50"/>
    <mergeCell ref="Z49:AB50"/>
    <mergeCell ref="AO49:AP50"/>
    <mergeCell ref="E49:G50"/>
    <mergeCell ref="H49:S49"/>
    <mergeCell ref="T49:U50"/>
    <mergeCell ref="H50:S50"/>
    <mergeCell ref="A1:AC1"/>
    <mergeCell ref="A51:J51"/>
    <mergeCell ref="K51:Y51"/>
    <mergeCell ref="Z51:AD51"/>
    <mergeCell ref="AA52:AP52"/>
    <mergeCell ref="AO51:AP51"/>
    <mergeCell ref="AE51:AN51"/>
    <mergeCell ref="V37:W38"/>
    <mergeCell ref="X37:Y38"/>
    <mergeCell ref="Z37:AB38"/>
    <mergeCell ref="AC37:AN37"/>
    <mergeCell ref="AO37:AP38"/>
    <mergeCell ref="AC38:AN38"/>
    <mergeCell ref="V41:W42"/>
    <mergeCell ref="X41:Y42"/>
    <mergeCell ref="Z41:AB42"/>
    <mergeCell ref="AC41:AN41"/>
    <mergeCell ref="AO41:AP42"/>
    <mergeCell ref="AC42:AN42"/>
    <mergeCell ref="V33:W34"/>
    <mergeCell ref="AA5:AG5"/>
    <mergeCell ref="X33:Y34"/>
    <mergeCell ref="Z33:AB34"/>
    <mergeCell ref="AC33:AN33"/>
    <mergeCell ref="AO33:AP34"/>
    <mergeCell ref="AC34:AN34"/>
    <mergeCell ref="V35:W36"/>
    <mergeCell ref="X35:Y36"/>
    <mergeCell ref="Z35:AB36"/>
    <mergeCell ref="AC35:AN35"/>
    <mergeCell ref="AO35:AP36"/>
    <mergeCell ref="AC36:AN36"/>
    <mergeCell ref="A37:B38"/>
    <mergeCell ref="C37:D38"/>
    <mergeCell ref="E37:G38"/>
    <mergeCell ref="H37:S37"/>
    <mergeCell ref="T37:U38"/>
    <mergeCell ref="H38:S38"/>
    <mergeCell ref="A41:B42"/>
    <mergeCell ref="C41:D42"/>
    <mergeCell ref="E41:G42"/>
    <mergeCell ref="H41:S41"/>
    <mergeCell ref="T41:U42"/>
    <mergeCell ref="H42:S42"/>
    <mergeCell ref="A33:B34"/>
    <mergeCell ref="C33:D34"/>
    <mergeCell ref="E33:G34"/>
    <mergeCell ref="H33:S33"/>
    <mergeCell ref="T33:U34"/>
    <mergeCell ref="H34:S34"/>
    <mergeCell ref="A35:B36"/>
    <mergeCell ref="C35:D36"/>
    <mergeCell ref="E35:G36"/>
    <mergeCell ref="H35:S35"/>
    <mergeCell ref="T35:U36"/>
    <mergeCell ref="H36:S36"/>
    <mergeCell ref="A3:H3"/>
    <mergeCell ref="I3:P3"/>
    <mergeCell ref="A4:H4"/>
    <mergeCell ref="I4:V4"/>
    <mergeCell ref="W4:Z5"/>
    <mergeCell ref="AA4:AO4"/>
    <mergeCell ref="A5:H5"/>
    <mergeCell ref="I5:V5"/>
    <mergeCell ref="A15:H15"/>
    <mergeCell ref="I15:O15"/>
    <mergeCell ref="P15:U15"/>
    <mergeCell ref="V15:AC15"/>
    <mergeCell ref="AD15:AJ15"/>
    <mergeCell ref="AK15:AP15"/>
    <mergeCell ref="A6:F6"/>
    <mergeCell ref="G6:O6"/>
    <mergeCell ref="P6:S6"/>
    <mergeCell ref="G8:O8"/>
    <mergeCell ref="G10:O10"/>
    <mergeCell ref="G7:O7"/>
    <mergeCell ref="G9:O9"/>
    <mergeCell ref="T6:AC6"/>
    <mergeCell ref="G11:O11"/>
    <mergeCell ref="A7:D8"/>
    <mergeCell ref="E7:F8"/>
    <mergeCell ref="A9:D10"/>
    <mergeCell ref="E9:F10"/>
    <mergeCell ref="A11:D12"/>
    <mergeCell ref="E11:F12"/>
    <mergeCell ref="G12:O12"/>
    <mergeCell ref="T12:AC12"/>
    <mergeCell ref="P12:S12"/>
    <mergeCell ref="A16:H16"/>
    <mergeCell ref="I16:O16"/>
    <mergeCell ref="P16:U16"/>
    <mergeCell ref="V16:AC16"/>
    <mergeCell ref="P10:S10"/>
    <mergeCell ref="T10:AC10"/>
    <mergeCell ref="AD16:AJ16"/>
    <mergeCell ref="AK16:AP16"/>
    <mergeCell ref="R18:Z18"/>
    <mergeCell ref="A19:B20"/>
    <mergeCell ref="C19:D20"/>
    <mergeCell ref="E19:G20"/>
    <mergeCell ref="H19:S19"/>
    <mergeCell ref="T19:U20"/>
    <mergeCell ref="V19:W20"/>
    <mergeCell ref="X19:Y20"/>
    <mergeCell ref="Z19:AB20"/>
    <mergeCell ref="AC19:AN19"/>
    <mergeCell ref="AO19:AP20"/>
    <mergeCell ref="H20:S20"/>
    <mergeCell ref="AC20:AN20"/>
    <mergeCell ref="AO21:AP22"/>
    <mergeCell ref="H22:S22"/>
    <mergeCell ref="AC22:AN22"/>
    <mergeCell ref="A23:B24"/>
    <mergeCell ref="C23:D24"/>
    <mergeCell ref="E23:G24"/>
    <mergeCell ref="H23:S23"/>
    <mergeCell ref="T23:U24"/>
    <mergeCell ref="V23:W24"/>
    <mergeCell ref="X23:Y24"/>
    <mergeCell ref="Z23:AB24"/>
    <mergeCell ref="AC23:AN23"/>
    <mergeCell ref="AO23:AP24"/>
    <mergeCell ref="H24:S24"/>
    <mergeCell ref="AC24:AN24"/>
    <mergeCell ref="A21:B22"/>
    <mergeCell ref="C21:D22"/>
    <mergeCell ref="E21:G22"/>
    <mergeCell ref="H21:S21"/>
    <mergeCell ref="T21:U22"/>
    <mergeCell ref="V21:W22"/>
    <mergeCell ref="X21:Y22"/>
    <mergeCell ref="Z21:AB22"/>
    <mergeCell ref="AC21:AN21"/>
    <mergeCell ref="AO25:AP26"/>
    <mergeCell ref="H26:S26"/>
    <mergeCell ref="AC26:AN26"/>
    <mergeCell ref="A27:B28"/>
    <mergeCell ref="C27:D28"/>
    <mergeCell ref="E27:G28"/>
    <mergeCell ref="H27:S27"/>
    <mergeCell ref="T27:U28"/>
    <mergeCell ref="V27:W28"/>
    <mergeCell ref="X27:Y28"/>
    <mergeCell ref="Z27:AB28"/>
    <mergeCell ref="AC27:AN27"/>
    <mergeCell ref="AO27:AP28"/>
    <mergeCell ref="H28:S28"/>
    <mergeCell ref="AC28:AN28"/>
    <mergeCell ref="A25:B26"/>
    <mergeCell ref="C25:D26"/>
    <mergeCell ref="E25:G26"/>
    <mergeCell ref="H25:S25"/>
    <mergeCell ref="T25:U26"/>
    <mergeCell ref="V25:W26"/>
    <mergeCell ref="X25:Y26"/>
    <mergeCell ref="Z25:AB26"/>
    <mergeCell ref="AC25:AN25"/>
    <mergeCell ref="AO29:AP30"/>
    <mergeCell ref="H30:S30"/>
    <mergeCell ref="AC30:AN30"/>
    <mergeCell ref="A31:B32"/>
    <mergeCell ref="C31:D32"/>
    <mergeCell ref="E31:G32"/>
    <mergeCell ref="H31:S31"/>
    <mergeCell ref="T31:U32"/>
    <mergeCell ref="V31:W32"/>
    <mergeCell ref="X31:Y32"/>
    <mergeCell ref="Z31:AB32"/>
    <mergeCell ref="AC31:AN31"/>
    <mergeCell ref="AO31:AP32"/>
    <mergeCell ref="H32:S32"/>
    <mergeCell ref="AC32:AN32"/>
    <mergeCell ref="A29:B30"/>
    <mergeCell ref="C29:D30"/>
    <mergeCell ref="E29:G30"/>
    <mergeCell ref="H29:S29"/>
    <mergeCell ref="T29:U30"/>
    <mergeCell ref="V29:W30"/>
    <mergeCell ref="X29:Y30"/>
    <mergeCell ref="Z29:AB30"/>
    <mergeCell ref="AC29:AN29"/>
    <mergeCell ref="AO39:AP40"/>
    <mergeCell ref="H40:S40"/>
    <mergeCell ref="AC40:AN40"/>
    <mergeCell ref="A43:B44"/>
    <mergeCell ref="C43:D44"/>
    <mergeCell ref="E43:G44"/>
    <mergeCell ref="H43:S43"/>
    <mergeCell ref="T43:U44"/>
    <mergeCell ref="V43:W44"/>
    <mergeCell ref="X43:Y44"/>
    <mergeCell ref="Z43:AB44"/>
    <mergeCell ref="AC43:AN43"/>
    <mergeCell ref="AO43:AP44"/>
    <mergeCell ref="H44:S44"/>
    <mergeCell ref="AC44:AN44"/>
    <mergeCell ref="A39:B40"/>
    <mergeCell ref="C39:D40"/>
    <mergeCell ref="E39:G40"/>
    <mergeCell ref="H39:S39"/>
    <mergeCell ref="T39:U40"/>
    <mergeCell ref="V39:W40"/>
    <mergeCell ref="X39:Y40"/>
    <mergeCell ref="Z39:AB40"/>
    <mergeCell ref="AC39:AN39"/>
    <mergeCell ref="AO45:AP46"/>
    <mergeCell ref="K53:AP56"/>
    <mergeCell ref="A53:J56"/>
    <mergeCell ref="A52:J52"/>
    <mergeCell ref="K52:O52"/>
    <mergeCell ref="U52:Z52"/>
    <mergeCell ref="S52:T52"/>
    <mergeCell ref="P52:R52"/>
    <mergeCell ref="H46:S46"/>
    <mergeCell ref="A45:B46"/>
    <mergeCell ref="C45:D46"/>
    <mergeCell ref="E45:G46"/>
    <mergeCell ref="H45:S45"/>
    <mergeCell ref="T45:U46"/>
    <mergeCell ref="V45:W46"/>
    <mergeCell ref="X45:Y46"/>
    <mergeCell ref="Z45:AB46"/>
    <mergeCell ref="C47:D48"/>
    <mergeCell ref="E47:G48"/>
    <mergeCell ref="H47:S47"/>
    <mergeCell ref="T47:U48"/>
    <mergeCell ref="H48:S48"/>
    <mergeCell ref="C49:D50"/>
  </mergeCells>
  <phoneticPr fontId="2"/>
  <pageMargins left="0.78740157480314965" right="0.59055118110236227" top="0.59055118110236227" bottom="0.59055118110236227" header="0.19685039370078741" footer="0.19685039370078741"/>
  <pageSetup paperSize="9" scale="8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66"/>
  <sheetViews>
    <sheetView view="pageBreakPreview" topLeftCell="A46" zoomScale="130" zoomScaleNormal="100" zoomScaleSheetLayoutView="130" workbookViewId="0">
      <selection activeCell="AQ51" sqref="AQ51:AV51"/>
    </sheetView>
  </sheetViews>
  <sheetFormatPr defaultRowHeight="13.5"/>
  <cols>
    <col min="1" max="37" width="2" customWidth="1"/>
    <col min="38" max="38" width="1" customWidth="1"/>
    <col min="39" max="39" width="2.625" customWidth="1"/>
    <col min="40" max="60" width="2" customWidth="1"/>
  </cols>
  <sheetData>
    <row r="1" spans="1:48" ht="16.89999999999999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29.45" customHeight="1">
      <c r="A2" s="745" t="str">
        <f>IF(入力データ!D2="","",入力データ!D2)</f>
        <v>第46回北海道・東北地区大学女子ソフトボール選手権大会                                                                      　　　                                             　　　　　　　　　 兼第60回全日本大学女子ソフトボール選手権大会北海道・東北地区予選会</v>
      </c>
      <c r="B2" s="745"/>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355" t="s">
        <v>199</v>
      </c>
      <c r="AI2" s="53"/>
      <c r="AJ2" s="53"/>
      <c r="AK2" s="53"/>
      <c r="AL2" s="53"/>
      <c r="AM2" s="53"/>
      <c r="AN2" s="53"/>
      <c r="AO2" s="53"/>
      <c r="AP2" s="53"/>
      <c r="AQ2" s="53"/>
      <c r="AR2" s="53"/>
      <c r="AS2" s="53"/>
      <c r="AT2" s="53"/>
      <c r="AU2" s="53"/>
      <c r="AV2" s="53"/>
    </row>
    <row r="3" spans="1:48" ht="8.4499999999999993" customHeight="1">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15" customHeight="1">
      <c r="A4" s="568" t="s">
        <v>0</v>
      </c>
      <c r="B4" s="568"/>
      <c r="C4" s="568"/>
      <c r="D4" s="568"/>
      <c r="E4" s="568"/>
      <c r="F4" s="568"/>
      <c r="G4" s="568"/>
      <c r="H4" s="568"/>
      <c r="I4" s="568" t="str">
        <f>IF(入力データ!D3="","",入力データ!D3)</f>
        <v/>
      </c>
      <c r="J4" s="568"/>
      <c r="K4" s="568"/>
      <c r="L4" s="568"/>
      <c r="M4" s="568"/>
      <c r="N4" s="568"/>
      <c r="O4" s="568"/>
      <c r="P4" s="568"/>
      <c r="Q4" s="568"/>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ht="13.15" customHeight="1">
      <c r="A5" s="556" t="s">
        <v>1</v>
      </c>
      <c r="B5" s="556"/>
      <c r="C5" s="556"/>
      <c r="D5" s="556"/>
      <c r="E5" s="556"/>
      <c r="F5" s="556"/>
      <c r="G5" s="556"/>
      <c r="H5" s="556"/>
      <c r="I5" s="568" t="str">
        <f>IF(入力データ!D4="","",入力データ!D4)</f>
        <v/>
      </c>
      <c r="J5" s="568"/>
      <c r="K5" s="568"/>
      <c r="L5" s="568"/>
      <c r="M5" s="568"/>
      <c r="N5" s="568"/>
      <c r="O5" s="568"/>
      <c r="P5" s="568"/>
      <c r="Q5" s="568"/>
      <c r="R5" s="568"/>
      <c r="S5" s="568"/>
      <c r="T5" s="568"/>
      <c r="U5" s="568"/>
      <c r="V5" s="568"/>
      <c r="W5" s="568"/>
      <c r="X5" s="568"/>
      <c r="Y5" s="568"/>
      <c r="Z5" s="656" t="s">
        <v>13</v>
      </c>
      <c r="AA5" s="657"/>
      <c r="AB5" s="657"/>
      <c r="AC5" s="658"/>
      <c r="AD5" s="653" t="s">
        <v>17</v>
      </c>
      <c r="AE5" s="662"/>
      <c r="AF5" s="662"/>
      <c r="AG5" s="662"/>
      <c r="AH5" s="662"/>
      <c r="AI5" s="662"/>
      <c r="AJ5" s="662"/>
      <c r="AK5" s="662"/>
      <c r="AL5" s="662"/>
      <c r="AM5" s="662"/>
      <c r="AN5" s="662"/>
      <c r="AO5" s="662"/>
      <c r="AP5" s="662"/>
      <c r="AQ5" s="662"/>
      <c r="AR5" s="662"/>
      <c r="AS5" s="662"/>
      <c r="AT5" s="662"/>
      <c r="AU5" s="662"/>
      <c r="AV5" s="663"/>
    </row>
    <row r="6" spans="1:48" ht="21" customHeight="1">
      <c r="A6" s="564" t="s">
        <v>2</v>
      </c>
      <c r="B6" s="565"/>
      <c r="C6" s="565"/>
      <c r="D6" s="565"/>
      <c r="E6" s="565"/>
      <c r="F6" s="565"/>
      <c r="G6" s="565"/>
      <c r="H6" s="566"/>
      <c r="I6" s="568" t="str">
        <f>IF(入力データ!D5="","",入力データ!D5)</f>
        <v/>
      </c>
      <c r="J6" s="568"/>
      <c r="K6" s="568"/>
      <c r="L6" s="568"/>
      <c r="M6" s="568"/>
      <c r="N6" s="568"/>
      <c r="O6" s="568"/>
      <c r="P6" s="568"/>
      <c r="Q6" s="568"/>
      <c r="R6" s="568"/>
      <c r="S6" s="568"/>
      <c r="T6" s="568"/>
      <c r="U6" s="568"/>
      <c r="V6" s="568"/>
      <c r="W6" s="568"/>
      <c r="X6" s="568"/>
      <c r="Y6" s="568"/>
      <c r="Z6" s="659"/>
      <c r="AA6" s="660"/>
      <c r="AB6" s="660"/>
      <c r="AC6" s="661"/>
      <c r="AD6" s="547" t="str">
        <f>IF(入力データ!D10="","",入力データ!D10)</f>
        <v/>
      </c>
      <c r="AE6" s="548"/>
      <c r="AF6" s="548"/>
      <c r="AG6" s="548"/>
      <c r="AH6" s="548"/>
      <c r="AI6" s="548"/>
      <c r="AJ6" s="548"/>
      <c r="AK6" s="548"/>
      <c r="AL6" s="548"/>
      <c r="AM6" s="352"/>
      <c r="AN6" s="352"/>
      <c r="AO6" s="352"/>
      <c r="AP6" s="352"/>
      <c r="AQ6" s="352"/>
      <c r="AR6" s="352"/>
      <c r="AS6" s="352"/>
      <c r="AT6" s="352"/>
      <c r="AU6" s="352"/>
      <c r="AV6" s="353"/>
    </row>
    <row r="7" spans="1:48" ht="15" customHeight="1">
      <c r="A7" s="512" t="s">
        <v>3</v>
      </c>
      <c r="B7" s="625"/>
      <c r="C7" s="625"/>
      <c r="D7" s="625"/>
      <c r="E7" s="625"/>
      <c r="F7" s="513"/>
      <c r="G7" s="556" t="str">
        <f>IF(入力データ!D6="","",入力データ!D6)</f>
        <v/>
      </c>
      <c r="H7" s="556"/>
      <c r="I7" s="556"/>
      <c r="J7" s="556"/>
      <c r="K7" s="556"/>
      <c r="L7" s="556"/>
      <c r="M7" s="556"/>
      <c r="N7" s="556"/>
      <c r="O7" s="556"/>
      <c r="P7" s="556"/>
      <c r="Q7" s="681" t="s">
        <v>5</v>
      </c>
      <c r="R7" s="681"/>
      <c r="S7" s="681"/>
      <c r="T7" s="681"/>
      <c r="U7" s="681"/>
      <c r="V7" s="556" t="str">
        <f>IF(入力データ!D11="","",入力データ!D11)</f>
        <v/>
      </c>
      <c r="W7" s="556"/>
      <c r="X7" s="556"/>
      <c r="Y7" s="556"/>
      <c r="Z7" s="556"/>
      <c r="AA7" s="556"/>
      <c r="AB7" s="556"/>
      <c r="AC7" s="556"/>
      <c r="AD7" s="556"/>
      <c r="AE7" s="556"/>
      <c r="AF7" s="556"/>
      <c r="AG7" s="1"/>
      <c r="AH7" s="1"/>
      <c r="AI7" s="1"/>
      <c r="AJ7" s="1"/>
      <c r="AK7" s="1"/>
      <c r="AL7" s="1"/>
      <c r="AM7" s="1"/>
      <c r="AN7" s="1"/>
      <c r="AO7" s="1"/>
      <c r="AP7" s="1"/>
      <c r="AQ7" s="1"/>
      <c r="AR7" s="1"/>
      <c r="AS7" s="1"/>
      <c r="AT7" s="1"/>
      <c r="AU7" s="1"/>
      <c r="AV7" s="1"/>
    </row>
    <row r="8" spans="1:48" ht="15" customHeight="1">
      <c r="A8" s="569" t="s">
        <v>145</v>
      </c>
      <c r="B8" s="570"/>
      <c r="C8" s="570"/>
      <c r="D8" s="570"/>
      <c r="E8" s="570"/>
      <c r="F8" s="571"/>
      <c r="G8" s="556" t="str">
        <f>IF(入力データ!D7="","",入力データ!D7)</f>
        <v/>
      </c>
      <c r="H8" s="556"/>
      <c r="I8" s="556"/>
      <c r="J8" s="556"/>
      <c r="K8" s="556"/>
      <c r="L8" s="556"/>
      <c r="M8" s="556"/>
      <c r="N8" s="556"/>
      <c r="O8" s="556"/>
      <c r="P8" s="556"/>
      <c r="AG8" s="1"/>
      <c r="AH8" s="1"/>
      <c r="AI8" s="1"/>
      <c r="AJ8" s="1"/>
      <c r="AK8" s="1"/>
      <c r="AL8" s="1"/>
      <c r="AM8" s="1"/>
      <c r="AN8" s="1"/>
      <c r="AO8" s="1"/>
      <c r="AP8" s="1"/>
      <c r="AQ8" s="1"/>
      <c r="AR8" s="1"/>
      <c r="AS8" s="1"/>
      <c r="AT8" s="1"/>
      <c r="AU8" s="1"/>
      <c r="AV8" s="1"/>
    </row>
    <row r="9" spans="1:48" ht="13.15" customHeight="1">
      <c r="A9" s="681" t="s">
        <v>4</v>
      </c>
      <c r="B9" s="681"/>
      <c r="C9" s="681"/>
      <c r="D9" s="681"/>
      <c r="E9" s="568">
        <v>30</v>
      </c>
      <c r="F9" s="568"/>
      <c r="G9" s="569" t="str">
        <f>入力データ!D25</f>
        <v/>
      </c>
      <c r="H9" s="570"/>
      <c r="I9" s="570"/>
      <c r="J9" s="570"/>
      <c r="K9" s="570"/>
      <c r="L9" s="570"/>
      <c r="M9" s="570"/>
      <c r="N9" s="570"/>
      <c r="O9" s="570"/>
      <c r="P9" s="571"/>
      <c r="Q9" s="682" t="s">
        <v>146</v>
      </c>
      <c r="R9" s="683"/>
      <c r="S9" s="683"/>
      <c r="T9" s="683"/>
      <c r="U9" s="683"/>
      <c r="V9" s="683"/>
      <c r="W9" s="683"/>
      <c r="X9" s="683"/>
      <c r="Y9" s="683"/>
      <c r="Z9" s="683"/>
      <c r="AA9" s="683"/>
      <c r="AB9" s="683"/>
      <c r="AC9" s="683"/>
      <c r="AD9" s="683"/>
      <c r="AE9" s="683"/>
      <c r="AF9" s="683"/>
      <c r="AG9" s="683"/>
      <c r="AH9" s="683"/>
      <c r="AI9" s="683"/>
      <c r="AJ9" s="683"/>
      <c r="AK9" s="1"/>
      <c r="AL9" s="1"/>
      <c r="AM9" s="1"/>
      <c r="AN9" s="1"/>
      <c r="AO9" s="1"/>
      <c r="AP9" s="1"/>
      <c r="AQ9" s="1"/>
      <c r="AR9" s="1"/>
      <c r="AS9" s="1"/>
      <c r="AT9" s="1"/>
      <c r="AU9" s="1"/>
      <c r="AV9" s="1"/>
    </row>
    <row r="10" spans="1:48" ht="15" customHeight="1">
      <c r="A10" s="681"/>
      <c r="B10" s="681"/>
      <c r="C10" s="681"/>
      <c r="D10" s="681"/>
      <c r="E10" s="568"/>
      <c r="F10" s="568"/>
      <c r="G10" s="556" t="str">
        <f>IF(入力データ!D26="","",入力データ!D26)</f>
        <v/>
      </c>
      <c r="H10" s="556"/>
      <c r="I10" s="556"/>
      <c r="J10" s="556"/>
      <c r="K10" s="556"/>
      <c r="L10" s="556"/>
      <c r="M10" s="556"/>
      <c r="N10" s="556"/>
      <c r="O10" s="556"/>
      <c r="P10" s="556"/>
      <c r="AG10" s="1"/>
      <c r="AH10" s="1"/>
      <c r="AI10" s="1"/>
      <c r="AJ10" s="1"/>
      <c r="AK10" s="1"/>
      <c r="AL10" s="1"/>
      <c r="AM10" s="1"/>
      <c r="AN10" s="1"/>
      <c r="AO10" s="1"/>
      <c r="AP10" s="1"/>
      <c r="AQ10" s="1"/>
      <c r="AR10" s="1"/>
      <c r="AS10" s="1"/>
      <c r="AT10" s="1"/>
      <c r="AU10" s="1"/>
      <c r="AV10" s="1"/>
    </row>
    <row r="11" spans="1:48" ht="13.15" customHeight="1">
      <c r="A11" s="568" t="s">
        <v>6</v>
      </c>
      <c r="B11" s="568"/>
      <c r="C11" s="568"/>
      <c r="D11" s="568"/>
      <c r="E11" s="568">
        <v>31</v>
      </c>
      <c r="F11" s="568"/>
      <c r="G11" s="569" t="str">
        <f>入力データ!D27</f>
        <v/>
      </c>
      <c r="H11" s="570"/>
      <c r="I11" s="570"/>
      <c r="J11" s="570"/>
      <c r="K11" s="570"/>
      <c r="L11" s="570"/>
      <c r="M11" s="570"/>
      <c r="N11" s="570"/>
      <c r="O11" s="570"/>
      <c r="P11" s="571"/>
      <c r="Q11" s="2"/>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ht="15" customHeight="1">
      <c r="A12" s="568"/>
      <c r="B12" s="568"/>
      <c r="C12" s="568"/>
      <c r="D12" s="568"/>
      <c r="E12" s="568"/>
      <c r="F12" s="568"/>
      <c r="G12" s="556" t="str">
        <f>IF(入力データ!D28="","",入力データ!D28)</f>
        <v/>
      </c>
      <c r="H12" s="556"/>
      <c r="I12" s="556"/>
      <c r="J12" s="556"/>
      <c r="K12" s="556"/>
      <c r="L12" s="556"/>
      <c r="M12" s="556"/>
      <c r="N12" s="556"/>
      <c r="O12" s="556"/>
      <c r="P12" s="556"/>
      <c r="Q12" s="681" t="s">
        <v>147</v>
      </c>
      <c r="R12" s="681"/>
      <c r="S12" s="681"/>
      <c r="T12" s="681"/>
      <c r="U12" s="681"/>
      <c r="V12" s="556" t="str">
        <f>IF(入力データ!D15="","",入力データ!D15)</f>
        <v/>
      </c>
      <c r="W12" s="556"/>
      <c r="X12" s="556"/>
      <c r="Y12" s="556"/>
      <c r="Z12" s="556"/>
      <c r="AA12" s="556"/>
      <c r="AB12" s="556"/>
      <c r="AC12" s="556"/>
      <c r="AD12" s="556"/>
      <c r="AE12" s="556"/>
      <c r="AF12" s="556"/>
      <c r="AG12" s="1"/>
      <c r="AH12" s="1"/>
      <c r="AI12" s="1"/>
      <c r="AJ12" s="1"/>
      <c r="AK12" s="1"/>
      <c r="AL12" s="1"/>
      <c r="AM12" s="1"/>
      <c r="AN12" s="1"/>
      <c r="AO12" s="1"/>
      <c r="AP12" s="1"/>
      <c r="AQ12" s="1"/>
      <c r="AR12" s="1"/>
      <c r="AS12" s="1"/>
      <c r="AT12" s="1"/>
      <c r="AU12" s="1"/>
      <c r="AV12" s="1"/>
    </row>
    <row r="13" spans="1:48" ht="13.15" customHeight="1">
      <c r="A13" s="568" t="s">
        <v>6</v>
      </c>
      <c r="B13" s="568"/>
      <c r="C13" s="568"/>
      <c r="D13" s="568"/>
      <c r="E13" s="568">
        <v>32</v>
      </c>
      <c r="F13" s="568"/>
      <c r="G13" s="569" t="str">
        <f>入力データ!D29</f>
        <v/>
      </c>
      <c r="H13" s="570"/>
      <c r="I13" s="570"/>
      <c r="J13" s="570"/>
      <c r="K13" s="570"/>
      <c r="L13" s="570"/>
      <c r="M13" s="570"/>
      <c r="N13" s="570"/>
      <c r="O13" s="570"/>
      <c r="P13" s="571"/>
      <c r="Q13" s="44"/>
      <c r="R13" s="44"/>
      <c r="S13" s="44"/>
      <c r="T13" s="44"/>
      <c r="U13" s="44"/>
      <c r="V13" s="44"/>
      <c r="W13" s="44"/>
      <c r="X13" s="44"/>
      <c r="Y13" s="44"/>
      <c r="Z13" s="44"/>
      <c r="AA13" s="44"/>
      <c r="AB13" s="44"/>
      <c r="AC13" s="44"/>
      <c r="AD13" s="44"/>
      <c r="AE13" s="44"/>
      <c r="AF13" s="44"/>
      <c r="AG13" s="1"/>
      <c r="AH13" s="1"/>
      <c r="AI13" s="1"/>
      <c r="AJ13" s="1"/>
      <c r="AK13" s="1"/>
      <c r="AL13" s="1"/>
      <c r="AM13" s="1"/>
      <c r="AN13" s="1"/>
      <c r="AO13" s="1"/>
      <c r="AP13" s="1"/>
      <c r="AQ13" s="1"/>
      <c r="AR13" s="1"/>
      <c r="AS13" s="1"/>
      <c r="AT13" s="1"/>
      <c r="AU13" s="1"/>
      <c r="AV13" s="1"/>
    </row>
    <row r="14" spans="1:48" ht="15" customHeight="1">
      <c r="A14" s="568"/>
      <c r="B14" s="568"/>
      <c r="C14" s="568"/>
      <c r="D14" s="568"/>
      <c r="E14" s="568"/>
      <c r="F14" s="568"/>
      <c r="G14" s="556" t="str">
        <f>IF(入力データ!D30="","",入力データ!D30)</f>
        <v/>
      </c>
      <c r="H14" s="556"/>
      <c r="I14" s="556"/>
      <c r="J14" s="556"/>
      <c r="K14" s="556"/>
      <c r="L14" s="556"/>
      <c r="M14" s="556"/>
      <c r="N14" s="556"/>
      <c r="O14" s="556"/>
      <c r="P14" s="556"/>
      <c r="Q14" s="681" t="s">
        <v>200</v>
      </c>
      <c r="R14" s="681"/>
      <c r="S14" s="681"/>
      <c r="T14" s="681"/>
      <c r="U14" s="681"/>
      <c r="V14" s="556" t="str">
        <f>IF(入力データ!D12="","",入力データ!D12)</f>
        <v/>
      </c>
      <c r="W14" s="556"/>
      <c r="X14" s="556"/>
      <c r="Y14" s="556"/>
      <c r="Z14" s="556"/>
      <c r="AA14" s="556"/>
      <c r="AB14" s="556"/>
      <c r="AC14" s="556"/>
      <c r="AD14" s="556"/>
      <c r="AE14" s="556"/>
      <c r="AF14" s="556"/>
      <c r="AG14" s="1"/>
      <c r="AH14" s="1"/>
      <c r="AI14" s="1"/>
      <c r="AJ14" s="1"/>
      <c r="AK14" s="1"/>
      <c r="AL14" s="1"/>
      <c r="AM14" s="1"/>
      <c r="AN14" s="1"/>
      <c r="AO14" s="1"/>
      <c r="AP14" s="1"/>
      <c r="AQ14" s="1"/>
      <c r="AR14" s="1"/>
      <c r="AS14" s="1"/>
      <c r="AT14" s="1"/>
      <c r="AU14" s="1"/>
      <c r="AV14" s="1"/>
    </row>
    <row r="15" spans="1:48" ht="13.15" customHeight="1">
      <c r="A15" s="9" t="s">
        <v>14</v>
      </c>
      <c r="B15" s="7"/>
      <c r="C15" s="7"/>
      <c r="D15" s="7"/>
      <c r="E15" s="7"/>
      <c r="F15" s="7"/>
      <c r="G15" s="7"/>
      <c r="H15" s="7"/>
      <c r="I15" s="7"/>
      <c r="J15" s="7"/>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ht="13.15" customHeight="1">
      <c r="A16" s="54" t="s">
        <v>148</v>
      </c>
      <c r="B16" s="9"/>
      <c r="C16" s="9"/>
      <c r="D16" s="9"/>
      <c r="E16" s="9"/>
      <c r="F16" s="9"/>
      <c r="G16" s="9"/>
      <c r="H16" s="9"/>
      <c r="I16" s="9"/>
      <c r="J16" s="9"/>
      <c r="K16" s="48"/>
      <c r="L16" s="48"/>
      <c r="M16" s="48"/>
      <c r="N16" s="48"/>
      <c r="O16" s="48"/>
      <c r="P16" s="48"/>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3.15" customHeight="1">
      <c r="A17" s="568" t="s">
        <v>11</v>
      </c>
      <c r="B17" s="643"/>
      <c r="C17" s="643"/>
      <c r="D17" s="643"/>
      <c r="E17" s="643"/>
      <c r="F17" s="643"/>
      <c r="G17" s="643"/>
      <c r="H17" s="643"/>
      <c r="I17" s="568" t="s">
        <v>7</v>
      </c>
      <c r="J17" s="643"/>
      <c r="K17" s="643"/>
      <c r="L17" s="643"/>
      <c r="M17" s="643"/>
      <c r="N17" s="643"/>
      <c r="O17" s="643"/>
      <c r="P17" s="643"/>
      <c r="Q17" s="568" t="s">
        <v>8</v>
      </c>
      <c r="R17" s="568"/>
      <c r="S17" s="568"/>
      <c r="T17" s="643"/>
      <c r="U17" s="643"/>
      <c r="V17" s="643"/>
      <c r="W17" s="653"/>
      <c r="X17" s="653"/>
      <c r="Y17" s="651" t="s">
        <v>12</v>
      </c>
      <c r="Z17" s="643"/>
      <c r="AA17" s="643"/>
      <c r="AB17" s="643"/>
      <c r="AC17" s="643"/>
      <c r="AD17" s="643"/>
      <c r="AE17" s="643"/>
      <c r="AF17" s="643"/>
      <c r="AG17" s="568" t="s">
        <v>7</v>
      </c>
      <c r="AH17" s="643"/>
      <c r="AI17" s="643"/>
      <c r="AJ17" s="643"/>
      <c r="AK17" s="643"/>
      <c r="AL17" s="643"/>
      <c r="AM17" s="643"/>
      <c r="AN17" s="643"/>
      <c r="AO17" s="568" t="s">
        <v>8</v>
      </c>
      <c r="AP17" s="568"/>
      <c r="AQ17" s="568"/>
      <c r="AR17" s="568"/>
      <c r="AS17" s="643"/>
      <c r="AT17" s="643"/>
      <c r="AU17" s="643"/>
      <c r="AV17" s="643"/>
    </row>
    <row r="18" spans="1:48" ht="13.15" customHeight="1">
      <c r="A18" s="556" t="str">
        <f>IF(入力データ!D31="","",入力データ!D31)</f>
        <v/>
      </c>
      <c r="B18" s="556"/>
      <c r="C18" s="556"/>
      <c r="D18" s="556"/>
      <c r="E18" s="556"/>
      <c r="F18" s="556"/>
      <c r="G18" s="556"/>
      <c r="H18" s="556"/>
      <c r="I18" s="568" t="str">
        <f>IF(入力データ!D32="","",入力データ!D32)</f>
        <v/>
      </c>
      <c r="J18" s="568"/>
      <c r="K18" s="568"/>
      <c r="L18" s="568"/>
      <c r="M18" s="568"/>
      <c r="N18" s="568"/>
      <c r="O18" s="568"/>
      <c r="P18" s="568"/>
      <c r="Q18" s="568" t="str">
        <f>IF(入力データ!D33="","",入力データ!D33)</f>
        <v/>
      </c>
      <c r="R18" s="568"/>
      <c r="S18" s="568"/>
      <c r="T18" s="568"/>
      <c r="U18" s="568"/>
      <c r="V18" s="568"/>
      <c r="W18" s="568"/>
      <c r="X18" s="568"/>
      <c r="Y18" s="691" t="str">
        <f>IF(入力データ!D34="","",入力データ!D34)</f>
        <v/>
      </c>
      <c r="Z18" s="556"/>
      <c r="AA18" s="556"/>
      <c r="AB18" s="556"/>
      <c r="AC18" s="556"/>
      <c r="AD18" s="556"/>
      <c r="AE18" s="556"/>
      <c r="AF18" s="556"/>
      <c r="AG18" s="568" t="str">
        <f>IF(入力データ!D35="","",入力データ!D35)</f>
        <v/>
      </c>
      <c r="AH18" s="568"/>
      <c r="AI18" s="568"/>
      <c r="AJ18" s="568"/>
      <c r="AK18" s="568"/>
      <c r="AL18" s="568"/>
      <c r="AM18" s="568"/>
      <c r="AN18" s="568"/>
      <c r="AO18" s="568" t="str">
        <f>IF(入力データ!D36="","",入力データ!D36)</f>
        <v/>
      </c>
      <c r="AP18" s="568"/>
      <c r="AQ18" s="568"/>
      <c r="AR18" s="568"/>
      <c r="AS18" s="568"/>
      <c r="AT18" s="568"/>
      <c r="AU18" s="568"/>
      <c r="AV18" s="568"/>
    </row>
    <row r="19" spans="1:48" ht="13.15" customHeight="1">
      <c r="A19" s="2"/>
      <c r="B19" s="1" t="s">
        <v>9</v>
      </c>
      <c r="C19" s="1"/>
      <c r="D19" s="1"/>
      <c r="E19" s="1"/>
      <c r="F19" s="1"/>
      <c r="G19" s="1"/>
      <c r="H19" s="1"/>
      <c r="I19" s="1"/>
      <c r="J19" s="1"/>
      <c r="K19" s="1"/>
      <c r="L19" s="1"/>
      <c r="M19" s="1"/>
      <c r="N19" s="1"/>
      <c r="O19" s="1"/>
      <c r="P19" s="1"/>
      <c r="Q19" s="1"/>
      <c r="R19" s="1"/>
      <c r="S19" s="1"/>
      <c r="T19" s="1"/>
      <c r="U19" s="684" t="s">
        <v>18</v>
      </c>
      <c r="V19" s="684"/>
      <c r="W19" s="684"/>
      <c r="X19" s="684"/>
      <c r="Y19" s="526"/>
      <c r="Z19" s="526"/>
      <c r="AA19" s="526"/>
      <c r="AB19" s="526"/>
      <c r="AC19" s="526"/>
      <c r="AD19" s="526"/>
      <c r="AE19" s="526"/>
      <c r="AF19" s="1"/>
      <c r="AG19" s="1"/>
      <c r="AH19" s="1"/>
      <c r="AI19" s="1"/>
      <c r="AJ19" s="1"/>
      <c r="AK19" s="1"/>
      <c r="AL19" s="1"/>
      <c r="AM19" s="1"/>
      <c r="AN19" s="1"/>
      <c r="AO19" s="1"/>
      <c r="AP19" s="1"/>
      <c r="AQ19" s="1"/>
      <c r="AR19" s="1"/>
      <c r="AS19" s="1"/>
      <c r="AT19" s="1"/>
      <c r="AU19" s="1"/>
      <c r="AV19" s="1"/>
    </row>
    <row r="20" spans="1:48" ht="13.15" customHeight="1">
      <c r="A20" s="517" t="s">
        <v>149</v>
      </c>
      <c r="B20" s="685"/>
      <c r="C20" s="517" t="s">
        <v>150</v>
      </c>
      <c r="D20" s="687"/>
      <c r="E20" s="685"/>
      <c r="F20" s="517" t="s">
        <v>151</v>
      </c>
      <c r="G20" s="518"/>
      <c r="H20" s="687"/>
      <c r="I20" s="687"/>
      <c r="J20" s="685"/>
      <c r="K20" s="517" t="s">
        <v>152</v>
      </c>
      <c r="L20" s="518"/>
      <c r="M20" s="518"/>
      <c r="N20" s="518"/>
      <c r="O20" s="518"/>
      <c r="P20" s="518"/>
      <c r="Q20" s="518"/>
      <c r="R20" s="518"/>
      <c r="S20" s="536" t="s">
        <v>205</v>
      </c>
      <c r="T20" s="562" t="s">
        <v>22</v>
      </c>
      <c r="U20" s="562"/>
      <c r="V20" s="562"/>
      <c r="W20" s="562"/>
      <c r="X20" s="562"/>
      <c r="Y20" s="562"/>
      <c r="Z20" s="519" t="s">
        <v>188</v>
      </c>
      <c r="AA20" s="688" t="s">
        <v>153</v>
      </c>
      <c r="AB20" s="689"/>
      <c r="AC20" s="692" t="s">
        <v>206</v>
      </c>
      <c r="AD20" s="693"/>
      <c r="AE20" s="693"/>
      <c r="AF20" s="693"/>
      <c r="AG20" s="693"/>
      <c r="AH20" s="693"/>
      <c r="AI20" s="693"/>
      <c r="AJ20" s="693"/>
      <c r="AK20" s="694"/>
      <c r="AL20" s="517" t="s">
        <v>154</v>
      </c>
      <c r="AM20" s="696"/>
      <c r="AN20" s="696" t="s">
        <v>155</v>
      </c>
      <c r="AO20" s="518" t="s">
        <v>156</v>
      </c>
      <c r="AP20" s="698"/>
      <c r="AQ20" s="656" t="s">
        <v>207</v>
      </c>
      <c r="AR20" s="657"/>
      <c r="AS20" s="657"/>
      <c r="AT20" s="657"/>
      <c r="AU20" s="657"/>
      <c r="AV20" s="658"/>
    </row>
    <row r="21" spans="1:48" ht="13.15" customHeight="1">
      <c r="A21" s="525"/>
      <c r="B21" s="686"/>
      <c r="C21" s="525"/>
      <c r="D21" s="572"/>
      <c r="E21" s="686"/>
      <c r="F21" s="525"/>
      <c r="G21" s="526"/>
      <c r="H21" s="572"/>
      <c r="I21" s="572"/>
      <c r="J21" s="686"/>
      <c r="K21" s="598"/>
      <c r="L21" s="684"/>
      <c r="M21" s="684"/>
      <c r="N21" s="684"/>
      <c r="O21" s="684"/>
      <c r="P21" s="684"/>
      <c r="Q21" s="684"/>
      <c r="R21" s="684"/>
      <c r="S21" s="539"/>
      <c r="T21" s="565"/>
      <c r="U21" s="565"/>
      <c r="V21" s="565"/>
      <c r="W21" s="565"/>
      <c r="X21" s="565"/>
      <c r="Y21" s="565"/>
      <c r="Z21" s="527"/>
      <c r="AA21" s="581"/>
      <c r="AB21" s="690"/>
      <c r="AC21" s="581" t="s">
        <v>382</v>
      </c>
      <c r="AD21" s="582"/>
      <c r="AE21" s="582"/>
      <c r="AF21" s="582"/>
      <c r="AG21" s="582"/>
      <c r="AH21" s="582"/>
      <c r="AI21" s="582"/>
      <c r="AJ21" s="582"/>
      <c r="AK21" s="695"/>
      <c r="AL21" s="697"/>
      <c r="AM21" s="644"/>
      <c r="AN21" s="644"/>
      <c r="AO21" s="644"/>
      <c r="AP21" s="699"/>
      <c r="AQ21" s="700" t="s">
        <v>208</v>
      </c>
      <c r="AR21" s="701"/>
      <c r="AS21" s="701"/>
      <c r="AT21" s="701"/>
      <c r="AU21" s="701"/>
      <c r="AV21" s="702"/>
    </row>
    <row r="22" spans="1:48" ht="15" customHeight="1">
      <c r="A22" s="568">
        <v>1</v>
      </c>
      <c r="B22" s="568"/>
      <c r="C22" s="568" t="str">
        <f>IF(入力データ!C39="","",入力データ!C39)</f>
        <v/>
      </c>
      <c r="D22" s="568"/>
      <c r="E22" s="568"/>
      <c r="F22" s="568" t="str">
        <f>IF(入力データ!D39="","",入力データ!D39)</f>
        <v/>
      </c>
      <c r="G22" s="568"/>
      <c r="H22" s="643"/>
      <c r="I22" s="643"/>
      <c r="J22" s="653"/>
      <c r="K22" s="668" t="str">
        <f>IF(入力データ!E39="","",入力データ!E39)</f>
        <v/>
      </c>
      <c r="L22" s="669"/>
      <c r="M22" s="669"/>
      <c r="N22" s="669"/>
      <c r="O22" s="669"/>
      <c r="P22" s="669"/>
      <c r="Q22" s="669"/>
      <c r="R22" s="669"/>
      <c r="S22" s="42" t="s">
        <v>157</v>
      </c>
      <c r="T22" s="706" t="str">
        <f>DBCS(IF(入力データ!J39="","",入力データ!J39))</f>
        <v/>
      </c>
      <c r="U22" s="706"/>
      <c r="V22" s="706"/>
      <c r="W22" s="706"/>
      <c r="X22" s="706"/>
      <c r="Y22" s="706"/>
      <c r="Z22" s="43" t="s">
        <v>188</v>
      </c>
      <c r="AA22" s="513" t="str">
        <f>IF(入力データ!K39="","",入力データ!K39)</f>
        <v/>
      </c>
      <c r="AB22" s="643"/>
      <c r="AC22" s="703" t="str">
        <f>IF(入力データ!N39="","",入力データ!N39)</f>
        <v/>
      </c>
      <c r="AD22" s="704"/>
      <c r="AE22" s="704"/>
      <c r="AF22" s="704"/>
      <c r="AG22" s="704"/>
      <c r="AH22" s="704"/>
      <c r="AI22" s="704"/>
      <c r="AJ22" s="704"/>
      <c r="AK22" s="704"/>
      <c r="AL22" s="568" t="str">
        <f>IF(入力データ!L39="","",入力データ!L39)</f>
        <v/>
      </c>
      <c r="AM22" s="653"/>
      <c r="AN22" s="42" t="s">
        <v>155</v>
      </c>
      <c r="AO22" s="513" t="str">
        <f>IF(入力データ!M39="","",入力データ!M39)</f>
        <v/>
      </c>
      <c r="AP22" s="643"/>
      <c r="AQ22" s="705"/>
      <c r="AR22" s="705"/>
      <c r="AS22" s="643"/>
      <c r="AT22" s="643"/>
      <c r="AU22" s="643"/>
      <c r="AV22" s="643"/>
    </row>
    <row r="23" spans="1:48" ht="15" customHeight="1">
      <c r="A23" s="568">
        <v>2</v>
      </c>
      <c r="B23" s="568"/>
      <c r="C23" s="568" t="str">
        <f>IF(入力データ!C40="","",入力データ!C40)</f>
        <v/>
      </c>
      <c r="D23" s="568"/>
      <c r="E23" s="568"/>
      <c r="F23" s="568" t="str">
        <f>IF(入力データ!D40="","",入力データ!D40)</f>
        <v/>
      </c>
      <c r="G23" s="568"/>
      <c r="H23" s="643"/>
      <c r="I23" s="643"/>
      <c r="J23" s="643"/>
      <c r="K23" s="668" t="str">
        <f>IF(入力データ!E40="","",入力データ!E40)</f>
        <v/>
      </c>
      <c r="L23" s="669"/>
      <c r="M23" s="669"/>
      <c r="N23" s="669"/>
      <c r="O23" s="669"/>
      <c r="P23" s="669"/>
      <c r="Q23" s="669"/>
      <c r="R23" s="669"/>
      <c r="S23" s="42" t="s">
        <v>157</v>
      </c>
      <c r="T23" s="706" t="str">
        <f>DBCS(IF(入力データ!J40="","",入力データ!J40))</f>
        <v/>
      </c>
      <c r="U23" s="706"/>
      <c r="V23" s="706"/>
      <c r="W23" s="706"/>
      <c r="X23" s="706"/>
      <c r="Y23" s="706"/>
      <c r="Z23" s="43" t="s">
        <v>188</v>
      </c>
      <c r="AA23" s="513" t="str">
        <f>IF(入力データ!K40="","",入力データ!K40)</f>
        <v/>
      </c>
      <c r="AB23" s="643"/>
      <c r="AC23" s="703" t="str">
        <f>IF(入力データ!N40="","",入力データ!N40)</f>
        <v/>
      </c>
      <c r="AD23" s="704"/>
      <c r="AE23" s="704"/>
      <c r="AF23" s="704"/>
      <c r="AG23" s="704"/>
      <c r="AH23" s="704"/>
      <c r="AI23" s="704"/>
      <c r="AJ23" s="704"/>
      <c r="AK23" s="704"/>
      <c r="AL23" s="568" t="str">
        <f>IF(入力データ!L40="","",入力データ!L40)</f>
        <v/>
      </c>
      <c r="AM23" s="653"/>
      <c r="AN23" s="156" t="s">
        <v>155</v>
      </c>
      <c r="AO23" s="513" t="str">
        <f>IF(入力データ!M40="","",入力データ!M40)</f>
        <v/>
      </c>
      <c r="AP23" s="643"/>
      <c r="AQ23" s="643"/>
      <c r="AR23" s="643"/>
      <c r="AS23" s="643"/>
      <c r="AT23" s="643"/>
      <c r="AU23" s="643"/>
      <c r="AV23" s="643"/>
    </row>
    <row r="24" spans="1:48" ht="15" customHeight="1">
      <c r="A24" s="568">
        <v>3</v>
      </c>
      <c r="B24" s="568"/>
      <c r="C24" s="568" t="str">
        <f>IF(入力データ!C41="","",入力データ!C41)</f>
        <v/>
      </c>
      <c r="D24" s="568"/>
      <c r="E24" s="568"/>
      <c r="F24" s="568" t="str">
        <f>IF(入力データ!D41="","",入力データ!D41)</f>
        <v/>
      </c>
      <c r="G24" s="568"/>
      <c r="H24" s="643"/>
      <c r="I24" s="643"/>
      <c r="J24" s="653"/>
      <c r="K24" s="668" t="str">
        <f>IF(入力データ!E41="","",入力データ!E41)</f>
        <v/>
      </c>
      <c r="L24" s="669"/>
      <c r="M24" s="669"/>
      <c r="N24" s="669"/>
      <c r="O24" s="669"/>
      <c r="P24" s="669"/>
      <c r="Q24" s="669"/>
      <c r="R24" s="669"/>
      <c r="S24" s="42" t="s">
        <v>157</v>
      </c>
      <c r="T24" s="706" t="str">
        <f>DBCS(IF(入力データ!J41="","",入力データ!J41))</f>
        <v/>
      </c>
      <c r="U24" s="706"/>
      <c r="V24" s="706"/>
      <c r="W24" s="706"/>
      <c r="X24" s="706"/>
      <c r="Y24" s="706"/>
      <c r="Z24" s="43" t="s">
        <v>188</v>
      </c>
      <c r="AA24" s="513" t="str">
        <f>IF(入力データ!K41="","",入力データ!K41)</f>
        <v/>
      </c>
      <c r="AB24" s="643"/>
      <c r="AC24" s="703" t="str">
        <f>IF(入力データ!N41="","",入力データ!N41)</f>
        <v/>
      </c>
      <c r="AD24" s="704"/>
      <c r="AE24" s="704"/>
      <c r="AF24" s="704"/>
      <c r="AG24" s="704"/>
      <c r="AH24" s="704"/>
      <c r="AI24" s="704"/>
      <c r="AJ24" s="704"/>
      <c r="AK24" s="704"/>
      <c r="AL24" s="568" t="str">
        <f>IF(入力データ!L41="","",入力データ!L41)</f>
        <v/>
      </c>
      <c r="AM24" s="653"/>
      <c r="AN24" s="42" t="s">
        <v>155</v>
      </c>
      <c r="AO24" s="513" t="str">
        <f>IF(入力データ!M41="","",入力データ!M41)</f>
        <v/>
      </c>
      <c r="AP24" s="643"/>
      <c r="AQ24" s="643"/>
      <c r="AR24" s="643"/>
      <c r="AS24" s="643"/>
      <c r="AT24" s="643"/>
      <c r="AU24" s="643"/>
      <c r="AV24" s="643"/>
    </row>
    <row r="25" spans="1:48" ht="15" customHeight="1">
      <c r="A25" s="568">
        <v>4</v>
      </c>
      <c r="B25" s="568"/>
      <c r="C25" s="568" t="str">
        <f>IF(入力データ!C42="","",入力データ!C42)</f>
        <v/>
      </c>
      <c r="D25" s="568"/>
      <c r="E25" s="568"/>
      <c r="F25" s="568" t="str">
        <f>IF(入力データ!D42="","",入力データ!D42)</f>
        <v/>
      </c>
      <c r="G25" s="568"/>
      <c r="H25" s="643"/>
      <c r="I25" s="643"/>
      <c r="J25" s="653"/>
      <c r="K25" s="668" t="str">
        <f>IF(入力データ!E42="","",入力データ!E42)</f>
        <v/>
      </c>
      <c r="L25" s="669"/>
      <c r="M25" s="669"/>
      <c r="N25" s="669"/>
      <c r="O25" s="669"/>
      <c r="P25" s="669"/>
      <c r="Q25" s="669"/>
      <c r="R25" s="669"/>
      <c r="S25" s="42" t="s">
        <v>157</v>
      </c>
      <c r="T25" s="706" t="str">
        <f>DBCS(IF(入力データ!J42="","",入力データ!J42))</f>
        <v/>
      </c>
      <c r="U25" s="706"/>
      <c r="V25" s="706"/>
      <c r="W25" s="706"/>
      <c r="X25" s="706"/>
      <c r="Y25" s="706"/>
      <c r="Z25" s="43" t="s">
        <v>188</v>
      </c>
      <c r="AA25" s="513" t="str">
        <f>IF(入力データ!K42="","",入力データ!K42)</f>
        <v/>
      </c>
      <c r="AB25" s="643"/>
      <c r="AC25" s="703" t="str">
        <f>IF(入力データ!N42="","",入力データ!N42)</f>
        <v/>
      </c>
      <c r="AD25" s="704"/>
      <c r="AE25" s="704"/>
      <c r="AF25" s="704"/>
      <c r="AG25" s="704"/>
      <c r="AH25" s="704"/>
      <c r="AI25" s="704"/>
      <c r="AJ25" s="704"/>
      <c r="AK25" s="704"/>
      <c r="AL25" s="568" t="str">
        <f>IF(入力データ!L42="","",入力データ!L42)</f>
        <v/>
      </c>
      <c r="AM25" s="653"/>
      <c r="AN25" s="42" t="s">
        <v>155</v>
      </c>
      <c r="AO25" s="513" t="str">
        <f>IF(入力データ!M42="","",入力データ!M42)</f>
        <v/>
      </c>
      <c r="AP25" s="643"/>
      <c r="AQ25" s="643"/>
      <c r="AR25" s="643"/>
      <c r="AS25" s="643"/>
      <c r="AT25" s="643"/>
      <c r="AU25" s="643"/>
      <c r="AV25" s="643"/>
    </row>
    <row r="26" spans="1:48" ht="15" customHeight="1">
      <c r="A26" s="568">
        <v>5</v>
      </c>
      <c r="B26" s="568"/>
      <c r="C26" s="568" t="str">
        <f>IF(入力データ!C43="","",入力データ!C43)</f>
        <v/>
      </c>
      <c r="D26" s="568"/>
      <c r="E26" s="568"/>
      <c r="F26" s="568" t="str">
        <f>IF(入力データ!D43="","",入力データ!D43)</f>
        <v/>
      </c>
      <c r="G26" s="568"/>
      <c r="H26" s="643"/>
      <c r="I26" s="643"/>
      <c r="J26" s="653"/>
      <c r="K26" s="668" t="str">
        <f>IF(入力データ!E43="","",入力データ!E43)</f>
        <v/>
      </c>
      <c r="L26" s="669"/>
      <c r="M26" s="669"/>
      <c r="N26" s="669"/>
      <c r="O26" s="669"/>
      <c r="P26" s="669"/>
      <c r="Q26" s="669"/>
      <c r="R26" s="669"/>
      <c r="S26" s="42" t="s">
        <v>157</v>
      </c>
      <c r="T26" s="706" t="str">
        <f>DBCS(IF(入力データ!J43="","",入力データ!J43))</f>
        <v/>
      </c>
      <c r="U26" s="706"/>
      <c r="V26" s="706"/>
      <c r="W26" s="706"/>
      <c r="X26" s="706"/>
      <c r="Y26" s="706"/>
      <c r="Z26" s="43" t="s">
        <v>188</v>
      </c>
      <c r="AA26" s="513" t="str">
        <f>IF(入力データ!K43="","",入力データ!K43)</f>
        <v/>
      </c>
      <c r="AB26" s="643"/>
      <c r="AC26" s="703" t="str">
        <f>IF(入力データ!N43="","",入力データ!N43)</f>
        <v/>
      </c>
      <c r="AD26" s="704"/>
      <c r="AE26" s="704"/>
      <c r="AF26" s="704"/>
      <c r="AG26" s="704"/>
      <c r="AH26" s="704"/>
      <c r="AI26" s="704"/>
      <c r="AJ26" s="704"/>
      <c r="AK26" s="704"/>
      <c r="AL26" s="568" t="str">
        <f>IF(入力データ!L43="","",入力データ!L43)</f>
        <v/>
      </c>
      <c r="AM26" s="653"/>
      <c r="AN26" s="42" t="s">
        <v>155</v>
      </c>
      <c r="AO26" s="513" t="str">
        <f>IF(入力データ!M43="","",入力データ!M43)</f>
        <v/>
      </c>
      <c r="AP26" s="643"/>
      <c r="AQ26" s="643"/>
      <c r="AR26" s="643"/>
      <c r="AS26" s="643"/>
      <c r="AT26" s="643"/>
      <c r="AU26" s="643"/>
      <c r="AV26" s="643"/>
    </row>
    <row r="27" spans="1:48" ht="15" customHeight="1">
      <c r="A27" s="568">
        <v>6</v>
      </c>
      <c r="B27" s="568"/>
      <c r="C27" s="568" t="str">
        <f>IF(入力データ!C44="","",入力データ!C44)</f>
        <v/>
      </c>
      <c r="D27" s="568"/>
      <c r="E27" s="568"/>
      <c r="F27" s="568" t="str">
        <f>IF(入力データ!D44="","",入力データ!D44)</f>
        <v/>
      </c>
      <c r="G27" s="568"/>
      <c r="H27" s="643"/>
      <c r="I27" s="643"/>
      <c r="J27" s="653"/>
      <c r="K27" s="668" t="str">
        <f>IF(入力データ!E44="","",入力データ!E44)</f>
        <v/>
      </c>
      <c r="L27" s="669"/>
      <c r="M27" s="669"/>
      <c r="N27" s="669"/>
      <c r="O27" s="669"/>
      <c r="P27" s="669"/>
      <c r="Q27" s="669"/>
      <c r="R27" s="669"/>
      <c r="S27" s="42" t="s">
        <v>157</v>
      </c>
      <c r="T27" s="706" t="str">
        <f>DBCS(IF(入力データ!J44="","",入力データ!J44))</f>
        <v/>
      </c>
      <c r="U27" s="706"/>
      <c r="V27" s="706"/>
      <c r="W27" s="706"/>
      <c r="X27" s="706"/>
      <c r="Y27" s="706"/>
      <c r="Z27" s="43" t="s">
        <v>188</v>
      </c>
      <c r="AA27" s="513" t="str">
        <f>IF(入力データ!K44="","",入力データ!K44)</f>
        <v/>
      </c>
      <c r="AB27" s="643"/>
      <c r="AC27" s="703" t="str">
        <f>IF(入力データ!N44="","",入力データ!N44)</f>
        <v/>
      </c>
      <c r="AD27" s="704"/>
      <c r="AE27" s="704"/>
      <c r="AF27" s="704"/>
      <c r="AG27" s="704"/>
      <c r="AH27" s="704"/>
      <c r="AI27" s="704"/>
      <c r="AJ27" s="704"/>
      <c r="AK27" s="704"/>
      <c r="AL27" s="568" t="str">
        <f>IF(入力データ!L44="","",入力データ!L44)</f>
        <v/>
      </c>
      <c r="AM27" s="653"/>
      <c r="AN27" s="42" t="s">
        <v>155</v>
      </c>
      <c r="AO27" s="513" t="str">
        <f>IF(入力データ!M44="","",入力データ!M44)</f>
        <v/>
      </c>
      <c r="AP27" s="643"/>
      <c r="AQ27" s="643"/>
      <c r="AR27" s="643"/>
      <c r="AS27" s="643"/>
      <c r="AT27" s="643"/>
      <c r="AU27" s="643"/>
      <c r="AV27" s="643"/>
    </row>
    <row r="28" spans="1:48" ht="15" customHeight="1">
      <c r="A28" s="568">
        <v>7</v>
      </c>
      <c r="B28" s="568"/>
      <c r="C28" s="568" t="str">
        <f>IF(入力データ!C45="","",入力データ!C45)</f>
        <v/>
      </c>
      <c r="D28" s="568"/>
      <c r="E28" s="568"/>
      <c r="F28" s="568" t="str">
        <f>IF(入力データ!D45="","",入力データ!D45)</f>
        <v/>
      </c>
      <c r="G28" s="568"/>
      <c r="H28" s="643"/>
      <c r="I28" s="643"/>
      <c r="J28" s="653"/>
      <c r="K28" s="668" t="str">
        <f>IF(入力データ!E45="","",入力データ!E45)</f>
        <v/>
      </c>
      <c r="L28" s="669"/>
      <c r="M28" s="669"/>
      <c r="N28" s="669"/>
      <c r="O28" s="669"/>
      <c r="P28" s="669"/>
      <c r="Q28" s="669"/>
      <c r="R28" s="669"/>
      <c r="S28" s="42" t="s">
        <v>157</v>
      </c>
      <c r="T28" s="706" t="str">
        <f>DBCS(IF(入力データ!J45="","",入力データ!J45))</f>
        <v/>
      </c>
      <c r="U28" s="706"/>
      <c r="V28" s="706"/>
      <c r="W28" s="706"/>
      <c r="X28" s="706"/>
      <c r="Y28" s="706"/>
      <c r="Z28" s="43" t="s">
        <v>188</v>
      </c>
      <c r="AA28" s="513" t="str">
        <f>IF(入力データ!K45="","",入力データ!K45)</f>
        <v/>
      </c>
      <c r="AB28" s="643"/>
      <c r="AC28" s="703" t="str">
        <f>IF(入力データ!N45="","",入力データ!N45)</f>
        <v/>
      </c>
      <c r="AD28" s="704"/>
      <c r="AE28" s="704"/>
      <c r="AF28" s="704"/>
      <c r="AG28" s="704"/>
      <c r="AH28" s="704"/>
      <c r="AI28" s="704"/>
      <c r="AJ28" s="704"/>
      <c r="AK28" s="704"/>
      <c r="AL28" s="568" t="str">
        <f>IF(入力データ!L45="","",入力データ!L45)</f>
        <v/>
      </c>
      <c r="AM28" s="653"/>
      <c r="AN28" s="42" t="s">
        <v>155</v>
      </c>
      <c r="AO28" s="513" t="str">
        <f>IF(入力データ!M45="","",入力データ!M45)</f>
        <v/>
      </c>
      <c r="AP28" s="643"/>
      <c r="AQ28" s="643"/>
      <c r="AR28" s="643"/>
      <c r="AS28" s="643"/>
      <c r="AT28" s="643"/>
      <c r="AU28" s="643"/>
      <c r="AV28" s="643"/>
    </row>
    <row r="29" spans="1:48" ht="15" customHeight="1">
      <c r="A29" s="568">
        <v>8</v>
      </c>
      <c r="B29" s="568"/>
      <c r="C29" s="568" t="str">
        <f>IF(入力データ!C46="","",入力データ!C46)</f>
        <v/>
      </c>
      <c r="D29" s="568"/>
      <c r="E29" s="568"/>
      <c r="F29" s="568" t="str">
        <f>IF(入力データ!D46="","",入力データ!D46)</f>
        <v/>
      </c>
      <c r="G29" s="568"/>
      <c r="H29" s="643"/>
      <c r="I29" s="643"/>
      <c r="J29" s="653"/>
      <c r="K29" s="668" t="str">
        <f>IF(入力データ!E46="","",入力データ!E46)</f>
        <v/>
      </c>
      <c r="L29" s="669"/>
      <c r="M29" s="669"/>
      <c r="N29" s="669"/>
      <c r="O29" s="669"/>
      <c r="P29" s="669"/>
      <c r="Q29" s="669"/>
      <c r="R29" s="669"/>
      <c r="S29" s="42" t="s">
        <v>157</v>
      </c>
      <c r="T29" s="706" t="str">
        <f>DBCS(IF(入力データ!J46="","",入力データ!J46))</f>
        <v/>
      </c>
      <c r="U29" s="706"/>
      <c r="V29" s="706"/>
      <c r="W29" s="706"/>
      <c r="X29" s="706"/>
      <c r="Y29" s="706"/>
      <c r="Z29" s="43" t="s">
        <v>188</v>
      </c>
      <c r="AA29" s="513" t="str">
        <f>IF(入力データ!K46="","",入力データ!K46)</f>
        <v/>
      </c>
      <c r="AB29" s="643"/>
      <c r="AC29" s="703" t="str">
        <f>IF(入力データ!N46="","",入力データ!N46)</f>
        <v/>
      </c>
      <c r="AD29" s="704"/>
      <c r="AE29" s="704"/>
      <c r="AF29" s="704"/>
      <c r="AG29" s="704"/>
      <c r="AH29" s="704"/>
      <c r="AI29" s="704"/>
      <c r="AJ29" s="704"/>
      <c r="AK29" s="704"/>
      <c r="AL29" s="568" t="str">
        <f>IF(入力データ!L46="","",入力データ!L46)</f>
        <v/>
      </c>
      <c r="AM29" s="653"/>
      <c r="AN29" s="42" t="s">
        <v>155</v>
      </c>
      <c r="AO29" s="513" t="str">
        <f>IF(入力データ!M46="","",入力データ!M46)</f>
        <v/>
      </c>
      <c r="AP29" s="643"/>
      <c r="AQ29" s="643"/>
      <c r="AR29" s="643"/>
      <c r="AS29" s="643"/>
      <c r="AT29" s="643"/>
      <c r="AU29" s="643"/>
      <c r="AV29" s="643"/>
    </row>
    <row r="30" spans="1:48" ht="15" customHeight="1">
      <c r="A30" s="568">
        <v>9</v>
      </c>
      <c r="B30" s="568"/>
      <c r="C30" s="568" t="str">
        <f>IF(入力データ!C47="","",入力データ!C47)</f>
        <v/>
      </c>
      <c r="D30" s="568"/>
      <c r="E30" s="568"/>
      <c r="F30" s="568" t="str">
        <f>IF(入力データ!D47="","",入力データ!D47)</f>
        <v/>
      </c>
      <c r="G30" s="568"/>
      <c r="H30" s="643"/>
      <c r="I30" s="643"/>
      <c r="J30" s="653"/>
      <c r="K30" s="668" t="str">
        <f>IF(入力データ!E47="","",入力データ!E47)</f>
        <v/>
      </c>
      <c r="L30" s="669"/>
      <c r="M30" s="669"/>
      <c r="N30" s="669"/>
      <c r="O30" s="669"/>
      <c r="P30" s="669"/>
      <c r="Q30" s="669"/>
      <c r="R30" s="669"/>
      <c r="S30" s="42" t="s">
        <v>157</v>
      </c>
      <c r="T30" s="706" t="str">
        <f>DBCS(IF(入力データ!J47="","",入力データ!J47))</f>
        <v/>
      </c>
      <c r="U30" s="706"/>
      <c r="V30" s="706"/>
      <c r="W30" s="706"/>
      <c r="X30" s="706"/>
      <c r="Y30" s="706"/>
      <c r="Z30" s="43" t="s">
        <v>188</v>
      </c>
      <c r="AA30" s="513" t="str">
        <f>IF(入力データ!K47="","",入力データ!K47)</f>
        <v/>
      </c>
      <c r="AB30" s="643"/>
      <c r="AC30" s="703" t="str">
        <f>IF(入力データ!N47="","",入力データ!N47)</f>
        <v/>
      </c>
      <c r="AD30" s="704"/>
      <c r="AE30" s="704"/>
      <c r="AF30" s="704"/>
      <c r="AG30" s="704"/>
      <c r="AH30" s="704"/>
      <c r="AI30" s="704"/>
      <c r="AJ30" s="704"/>
      <c r="AK30" s="704"/>
      <c r="AL30" s="568" t="str">
        <f>IF(入力データ!L47="","",入力データ!L47)</f>
        <v/>
      </c>
      <c r="AM30" s="653"/>
      <c r="AN30" s="42" t="s">
        <v>155</v>
      </c>
      <c r="AO30" s="513" t="str">
        <f>IF(入力データ!M47="","",入力データ!M47)</f>
        <v/>
      </c>
      <c r="AP30" s="643"/>
      <c r="AQ30" s="643"/>
      <c r="AR30" s="643"/>
      <c r="AS30" s="643"/>
      <c r="AT30" s="643"/>
      <c r="AU30" s="643"/>
      <c r="AV30" s="643"/>
    </row>
    <row r="31" spans="1:48" ht="15" customHeight="1">
      <c r="A31" s="568">
        <v>10</v>
      </c>
      <c r="B31" s="568"/>
      <c r="C31" s="568" t="str">
        <f>IF(入力データ!C48="","",入力データ!C48)</f>
        <v/>
      </c>
      <c r="D31" s="568"/>
      <c r="E31" s="568"/>
      <c r="F31" s="568" t="str">
        <f>IF(入力データ!D48="","",入力データ!D48)</f>
        <v/>
      </c>
      <c r="G31" s="568"/>
      <c r="H31" s="643"/>
      <c r="I31" s="643"/>
      <c r="J31" s="653"/>
      <c r="K31" s="668" t="str">
        <f>IF(入力データ!E48="","",入力データ!E48)</f>
        <v/>
      </c>
      <c r="L31" s="669"/>
      <c r="M31" s="669"/>
      <c r="N31" s="669"/>
      <c r="O31" s="669"/>
      <c r="P31" s="669"/>
      <c r="Q31" s="669"/>
      <c r="R31" s="669"/>
      <c r="S31" s="42" t="s">
        <v>157</v>
      </c>
      <c r="T31" s="706" t="str">
        <f>DBCS(IF(入力データ!J48="","",入力データ!J48))</f>
        <v/>
      </c>
      <c r="U31" s="706"/>
      <c r="V31" s="706"/>
      <c r="W31" s="706"/>
      <c r="X31" s="706"/>
      <c r="Y31" s="706"/>
      <c r="Z31" s="43" t="s">
        <v>188</v>
      </c>
      <c r="AA31" s="513" t="str">
        <f>IF(入力データ!K48="","",入力データ!K48)</f>
        <v/>
      </c>
      <c r="AB31" s="643"/>
      <c r="AC31" s="703" t="str">
        <f>IF(入力データ!N48="","",入力データ!N48)</f>
        <v/>
      </c>
      <c r="AD31" s="704"/>
      <c r="AE31" s="704"/>
      <c r="AF31" s="704"/>
      <c r="AG31" s="704"/>
      <c r="AH31" s="704"/>
      <c r="AI31" s="704"/>
      <c r="AJ31" s="704"/>
      <c r="AK31" s="704"/>
      <c r="AL31" s="568" t="str">
        <f>IF(入力データ!L48="","",入力データ!L48)</f>
        <v/>
      </c>
      <c r="AM31" s="653"/>
      <c r="AN31" s="42" t="s">
        <v>155</v>
      </c>
      <c r="AO31" s="513" t="str">
        <f>IF(入力データ!M48="","",入力データ!M48)</f>
        <v/>
      </c>
      <c r="AP31" s="643"/>
      <c r="AQ31" s="643"/>
      <c r="AR31" s="643"/>
      <c r="AS31" s="643"/>
      <c r="AT31" s="643"/>
      <c r="AU31" s="643"/>
      <c r="AV31" s="643"/>
    </row>
    <row r="32" spans="1:48" ht="15" customHeight="1">
      <c r="A32" s="568">
        <v>11</v>
      </c>
      <c r="B32" s="568"/>
      <c r="C32" s="568" t="str">
        <f>IF(入力データ!C49="","",入力データ!C49)</f>
        <v/>
      </c>
      <c r="D32" s="568"/>
      <c r="E32" s="568"/>
      <c r="F32" s="568" t="str">
        <f>IF(入力データ!D49="","",入力データ!D49)</f>
        <v/>
      </c>
      <c r="G32" s="568"/>
      <c r="H32" s="643"/>
      <c r="I32" s="643"/>
      <c r="J32" s="653"/>
      <c r="K32" s="668" t="str">
        <f>IF(入力データ!E49="","",入力データ!E49)</f>
        <v/>
      </c>
      <c r="L32" s="669"/>
      <c r="M32" s="669"/>
      <c r="N32" s="669"/>
      <c r="O32" s="669"/>
      <c r="P32" s="669"/>
      <c r="Q32" s="669"/>
      <c r="R32" s="669"/>
      <c r="S32" s="42" t="s">
        <v>157</v>
      </c>
      <c r="T32" s="706" t="str">
        <f>DBCS(IF(入力データ!J49="","",入力データ!J49))</f>
        <v/>
      </c>
      <c r="U32" s="706"/>
      <c r="V32" s="706"/>
      <c r="W32" s="706"/>
      <c r="X32" s="706"/>
      <c r="Y32" s="706"/>
      <c r="Z32" s="43" t="s">
        <v>188</v>
      </c>
      <c r="AA32" s="513" t="str">
        <f>IF(入力データ!K49="","",入力データ!K49)</f>
        <v/>
      </c>
      <c r="AB32" s="643"/>
      <c r="AC32" s="703" t="str">
        <f>IF(入力データ!N49="","",入力データ!N49)</f>
        <v/>
      </c>
      <c r="AD32" s="704"/>
      <c r="AE32" s="704"/>
      <c r="AF32" s="704"/>
      <c r="AG32" s="704"/>
      <c r="AH32" s="704"/>
      <c r="AI32" s="704"/>
      <c r="AJ32" s="704"/>
      <c r="AK32" s="704"/>
      <c r="AL32" s="568" t="str">
        <f>IF(入力データ!L49="","",入力データ!L49)</f>
        <v/>
      </c>
      <c r="AM32" s="653"/>
      <c r="AN32" s="42" t="s">
        <v>155</v>
      </c>
      <c r="AO32" s="513" t="str">
        <f>IF(入力データ!M49="","",入力データ!M49)</f>
        <v/>
      </c>
      <c r="AP32" s="643"/>
      <c r="AQ32" s="643"/>
      <c r="AR32" s="643"/>
      <c r="AS32" s="643"/>
      <c r="AT32" s="643"/>
      <c r="AU32" s="643"/>
      <c r="AV32" s="643"/>
    </row>
    <row r="33" spans="1:48" ht="15" customHeight="1">
      <c r="A33" s="568">
        <v>12</v>
      </c>
      <c r="B33" s="568"/>
      <c r="C33" s="568" t="str">
        <f>IF(入力データ!C50="","",入力データ!C50)</f>
        <v/>
      </c>
      <c r="D33" s="568"/>
      <c r="E33" s="568"/>
      <c r="F33" s="568" t="str">
        <f>IF(入力データ!D50="","",入力データ!D50)</f>
        <v/>
      </c>
      <c r="G33" s="568"/>
      <c r="H33" s="643"/>
      <c r="I33" s="643"/>
      <c r="J33" s="653"/>
      <c r="K33" s="668" t="str">
        <f>IF(入力データ!E50="","",入力データ!E50)</f>
        <v/>
      </c>
      <c r="L33" s="669"/>
      <c r="M33" s="669"/>
      <c r="N33" s="669"/>
      <c r="O33" s="669"/>
      <c r="P33" s="669"/>
      <c r="Q33" s="669"/>
      <c r="R33" s="669"/>
      <c r="S33" s="42" t="s">
        <v>157</v>
      </c>
      <c r="T33" s="706" t="str">
        <f>DBCS(IF(入力データ!J50="","",入力データ!J50))</f>
        <v/>
      </c>
      <c r="U33" s="706"/>
      <c r="V33" s="706"/>
      <c r="W33" s="706"/>
      <c r="X33" s="706"/>
      <c r="Y33" s="706"/>
      <c r="Z33" s="43" t="s">
        <v>188</v>
      </c>
      <c r="AA33" s="513" t="str">
        <f>IF(入力データ!K50="","",入力データ!K50)</f>
        <v/>
      </c>
      <c r="AB33" s="643"/>
      <c r="AC33" s="703" t="str">
        <f>IF(入力データ!N50="","",入力データ!N50)</f>
        <v/>
      </c>
      <c r="AD33" s="704"/>
      <c r="AE33" s="704"/>
      <c r="AF33" s="704"/>
      <c r="AG33" s="704"/>
      <c r="AH33" s="704"/>
      <c r="AI33" s="704"/>
      <c r="AJ33" s="704"/>
      <c r="AK33" s="704"/>
      <c r="AL33" s="568" t="str">
        <f>IF(入力データ!L50="","",入力データ!L50)</f>
        <v/>
      </c>
      <c r="AM33" s="653"/>
      <c r="AN33" s="42" t="s">
        <v>155</v>
      </c>
      <c r="AO33" s="513" t="str">
        <f>IF(入力データ!M50="","",入力データ!M50)</f>
        <v/>
      </c>
      <c r="AP33" s="643"/>
      <c r="AQ33" s="643"/>
      <c r="AR33" s="643"/>
      <c r="AS33" s="643"/>
      <c r="AT33" s="643"/>
      <c r="AU33" s="643"/>
      <c r="AV33" s="643"/>
    </row>
    <row r="34" spans="1:48" ht="15" customHeight="1">
      <c r="A34" s="568">
        <v>13</v>
      </c>
      <c r="B34" s="568"/>
      <c r="C34" s="568" t="str">
        <f>IF(入力データ!C51="","",入力データ!C51)</f>
        <v/>
      </c>
      <c r="D34" s="568"/>
      <c r="E34" s="568"/>
      <c r="F34" s="568" t="str">
        <f>IF(入力データ!D51="","",入力データ!D51)</f>
        <v/>
      </c>
      <c r="G34" s="568"/>
      <c r="H34" s="643"/>
      <c r="I34" s="643"/>
      <c r="J34" s="653"/>
      <c r="K34" s="668" t="str">
        <f>IF(入力データ!E51="","",入力データ!E51)</f>
        <v/>
      </c>
      <c r="L34" s="669"/>
      <c r="M34" s="669"/>
      <c r="N34" s="669"/>
      <c r="O34" s="669"/>
      <c r="P34" s="669"/>
      <c r="Q34" s="669"/>
      <c r="R34" s="669"/>
      <c r="S34" s="42" t="s">
        <v>157</v>
      </c>
      <c r="T34" s="706" t="str">
        <f>DBCS(IF(入力データ!J51="","",入力データ!J51))</f>
        <v/>
      </c>
      <c r="U34" s="706"/>
      <c r="V34" s="706"/>
      <c r="W34" s="706"/>
      <c r="X34" s="706"/>
      <c r="Y34" s="706"/>
      <c r="Z34" s="43" t="s">
        <v>188</v>
      </c>
      <c r="AA34" s="513" t="str">
        <f>IF(入力データ!K51="","",入力データ!K51)</f>
        <v/>
      </c>
      <c r="AB34" s="643"/>
      <c r="AC34" s="703" t="str">
        <f>IF(入力データ!N51="","",入力データ!N51)</f>
        <v/>
      </c>
      <c r="AD34" s="704"/>
      <c r="AE34" s="704"/>
      <c r="AF34" s="704"/>
      <c r="AG34" s="704"/>
      <c r="AH34" s="704"/>
      <c r="AI34" s="704"/>
      <c r="AJ34" s="704"/>
      <c r="AK34" s="704"/>
      <c r="AL34" s="568" t="str">
        <f>IF(入力データ!L51="","",入力データ!L51)</f>
        <v/>
      </c>
      <c r="AM34" s="653"/>
      <c r="AN34" s="42" t="s">
        <v>155</v>
      </c>
      <c r="AO34" s="513" t="str">
        <f>IF(入力データ!M51="","",入力データ!M51)</f>
        <v/>
      </c>
      <c r="AP34" s="643"/>
      <c r="AQ34" s="643"/>
      <c r="AR34" s="643"/>
      <c r="AS34" s="643"/>
      <c r="AT34" s="643"/>
      <c r="AU34" s="643"/>
      <c r="AV34" s="643"/>
    </row>
    <row r="35" spans="1:48" ht="15" customHeight="1">
      <c r="A35" s="568">
        <v>14</v>
      </c>
      <c r="B35" s="568"/>
      <c r="C35" s="568" t="str">
        <f>IF(入力データ!C52="","",入力データ!C52)</f>
        <v/>
      </c>
      <c r="D35" s="568"/>
      <c r="E35" s="568"/>
      <c r="F35" s="568" t="str">
        <f>IF(入力データ!D52="","",入力データ!D52)</f>
        <v/>
      </c>
      <c r="G35" s="568"/>
      <c r="H35" s="643"/>
      <c r="I35" s="643"/>
      <c r="J35" s="653"/>
      <c r="K35" s="668" t="str">
        <f>IF(入力データ!E52="","",入力データ!E52)</f>
        <v/>
      </c>
      <c r="L35" s="669"/>
      <c r="M35" s="669"/>
      <c r="N35" s="669"/>
      <c r="O35" s="669"/>
      <c r="P35" s="669"/>
      <c r="Q35" s="669"/>
      <c r="R35" s="669"/>
      <c r="S35" s="42" t="s">
        <v>157</v>
      </c>
      <c r="T35" s="706" t="str">
        <f>DBCS(IF(入力データ!J52="","",入力データ!J52))</f>
        <v/>
      </c>
      <c r="U35" s="706"/>
      <c r="V35" s="706"/>
      <c r="W35" s="706"/>
      <c r="X35" s="706"/>
      <c r="Y35" s="706"/>
      <c r="Z35" s="43" t="s">
        <v>188</v>
      </c>
      <c r="AA35" s="513" t="str">
        <f>IF(入力データ!K52="","",入力データ!K52)</f>
        <v/>
      </c>
      <c r="AB35" s="643"/>
      <c r="AC35" s="703" t="str">
        <f>IF(入力データ!N52="","",入力データ!N52)</f>
        <v/>
      </c>
      <c r="AD35" s="704"/>
      <c r="AE35" s="704"/>
      <c r="AF35" s="704"/>
      <c r="AG35" s="704"/>
      <c r="AH35" s="704"/>
      <c r="AI35" s="704"/>
      <c r="AJ35" s="704"/>
      <c r="AK35" s="704"/>
      <c r="AL35" s="568" t="str">
        <f>IF(入力データ!L52="","",入力データ!L52)</f>
        <v/>
      </c>
      <c r="AM35" s="653"/>
      <c r="AN35" s="42" t="s">
        <v>155</v>
      </c>
      <c r="AO35" s="513" t="str">
        <f>IF(入力データ!M52="","",入力データ!M52)</f>
        <v/>
      </c>
      <c r="AP35" s="643"/>
      <c r="AQ35" s="643"/>
      <c r="AR35" s="643"/>
      <c r="AS35" s="643"/>
      <c r="AT35" s="643"/>
      <c r="AU35" s="643"/>
      <c r="AV35" s="643"/>
    </row>
    <row r="36" spans="1:48" ht="15" customHeight="1">
      <c r="A36" s="568">
        <v>15</v>
      </c>
      <c r="B36" s="568"/>
      <c r="C36" s="568" t="str">
        <f>IF(入力データ!C53="","",入力データ!C53)</f>
        <v/>
      </c>
      <c r="D36" s="568"/>
      <c r="E36" s="568"/>
      <c r="F36" s="568" t="str">
        <f>IF(入力データ!D53="","",入力データ!D53)</f>
        <v/>
      </c>
      <c r="G36" s="568"/>
      <c r="H36" s="643"/>
      <c r="I36" s="643"/>
      <c r="J36" s="653"/>
      <c r="K36" s="668" t="str">
        <f>IF(入力データ!E53="","",入力データ!E53)</f>
        <v/>
      </c>
      <c r="L36" s="669"/>
      <c r="M36" s="669"/>
      <c r="N36" s="669"/>
      <c r="O36" s="669"/>
      <c r="P36" s="669"/>
      <c r="Q36" s="669"/>
      <c r="R36" s="669"/>
      <c r="S36" s="42" t="s">
        <v>157</v>
      </c>
      <c r="T36" s="706" t="str">
        <f>DBCS(IF(入力データ!J53="","",入力データ!J53))</f>
        <v/>
      </c>
      <c r="U36" s="706"/>
      <c r="V36" s="706"/>
      <c r="W36" s="706"/>
      <c r="X36" s="706"/>
      <c r="Y36" s="706"/>
      <c r="Z36" s="43" t="s">
        <v>188</v>
      </c>
      <c r="AA36" s="513" t="str">
        <f>IF(入力データ!K53="","",入力データ!K53)</f>
        <v/>
      </c>
      <c r="AB36" s="643"/>
      <c r="AC36" s="703" t="str">
        <f>IF(入力データ!N53="","",入力データ!N53)</f>
        <v/>
      </c>
      <c r="AD36" s="704"/>
      <c r="AE36" s="704"/>
      <c r="AF36" s="704"/>
      <c r="AG36" s="704"/>
      <c r="AH36" s="704"/>
      <c r="AI36" s="704"/>
      <c r="AJ36" s="704"/>
      <c r="AK36" s="704"/>
      <c r="AL36" s="568" t="str">
        <f>IF(入力データ!L53="","",入力データ!L53)</f>
        <v/>
      </c>
      <c r="AM36" s="653"/>
      <c r="AN36" s="42" t="s">
        <v>155</v>
      </c>
      <c r="AO36" s="513" t="str">
        <f>IF(入力データ!M53="","",入力データ!M53)</f>
        <v/>
      </c>
      <c r="AP36" s="643"/>
      <c r="AQ36" s="643"/>
      <c r="AR36" s="643"/>
      <c r="AS36" s="643"/>
      <c r="AT36" s="643"/>
      <c r="AU36" s="643"/>
      <c r="AV36" s="643"/>
    </row>
    <row r="37" spans="1:48" ht="15" customHeight="1">
      <c r="A37" s="568">
        <v>16</v>
      </c>
      <c r="B37" s="568"/>
      <c r="C37" s="568" t="str">
        <f>IF(入力データ!C54="","",入力データ!C54)</f>
        <v/>
      </c>
      <c r="D37" s="568"/>
      <c r="E37" s="568"/>
      <c r="F37" s="568" t="str">
        <f>IF(入力データ!D54="","",入力データ!D54)</f>
        <v/>
      </c>
      <c r="G37" s="568"/>
      <c r="H37" s="643"/>
      <c r="I37" s="643"/>
      <c r="J37" s="653"/>
      <c r="K37" s="668" t="str">
        <f>IF(入力データ!E54="","",入力データ!E54)</f>
        <v/>
      </c>
      <c r="L37" s="669"/>
      <c r="M37" s="669"/>
      <c r="N37" s="669"/>
      <c r="O37" s="669"/>
      <c r="P37" s="669"/>
      <c r="Q37" s="669"/>
      <c r="R37" s="669"/>
      <c r="S37" s="42" t="s">
        <v>157</v>
      </c>
      <c r="T37" s="706" t="str">
        <f>DBCS(IF(入力データ!J54="","",入力データ!J54))</f>
        <v/>
      </c>
      <c r="U37" s="706"/>
      <c r="V37" s="706"/>
      <c r="W37" s="706"/>
      <c r="X37" s="706"/>
      <c r="Y37" s="706"/>
      <c r="Z37" s="43" t="s">
        <v>188</v>
      </c>
      <c r="AA37" s="513" t="str">
        <f>IF(入力データ!K54="","",入力データ!K54)</f>
        <v/>
      </c>
      <c r="AB37" s="643"/>
      <c r="AC37" s="703" t="str">
        <f>IF(入力データ!N54="","",入力データ!N54)</f>
        <v/>
      </c>
      <c r="AD37" s="704"/>
      <c r="AE37" s="704"/>
      <c r="AF37" s="704"/>
      <c r="AG37" s="704"/>
      <c r="AH37" s="704"/>
      <c r="AI37" s="704"/>
      <c r="AJ37" s="704"/>
      <c r="AK37" s="704"/>
      <c r="AL37" s="568" t="str">
        <f>IF(入力データ!L54="","",入力データ!L54)</f>
        <v/>
      </c>
      <c r="AM37" s="653"/>
      <c r="AN37" s="42" t="s">
        <v>155</v>
      </c>
      <c r="AO37" s="513" t="str">
        <f>IF(入力データ!M54="","",入力データ!M54)</f>
        <v/>
      </c>
      <c r="AP37" s="643"/>
      <c r="AQ37" s="643"/>
      <c r="AR37" s="643"/>
      <c r="AS37" s="643"/>
      <c r="AT37" s="643"/>
      <c r="AU37" s="643"/>
      <c r="AV37" s="643"/>
    </row>
    <row r="38" spans="1:48" ht="15" customHeight="1">
      <c r="A38" s="568">
        <v>17</v>
      </c>
      <c r="B38" s="568"/>
      <c r="C38" s="568" t="str">
        <f>IF(入力データ!C55="","",入力データ!C55)</f>
        <v/>
      </c>
      <c r="D38" s="568"/>
      <c r="E38" s="568"/>
      <c r="F38" s="568" t="str">
        <f>IF(入力データ!D55="","",入力データ!D55)</f>
        <v/>
      </c>
      <c r="G38" s="568"/>
      <c r="H38" s="643"/>
      <c r="I38" s="643"/>
      <c r="J38" s="653"/>
      <c r="K38" s="668" t="str">
        <f>IF(入力データ!E55="","",入力データ!E55)</f>
        <v/>
      </c>
      <c r="L38" s="669"/>
      <c r="M38" s="669"/>
      <c r="N38" s="669"/>
      <c r="O38" s="669"/>
      <c r="P38" s="669"/>
      <c r="Q38" s="669"/>
      <c r="R38" s="669"/>
      <c r="S38" s="42" t="s">
        <v>157</v>
      </c>
      <c r="T38" s="706" t="str">
        <f>DBCS(IF(入力データ!J55="","",入力データ!J55))</f>
        <v/>
      </c>
      <c r="U38" s="706"/>
      <c r="V38" s="706"/>
      <c r="W38" s="706"/>
      <c r="X38" s="706"/>
      <c r="Y38" s="706"/>
      <c r="Z38" s="43" t="s">
        <v>188</v>
      </c>
      <c r="AA38" s="513" t="str">
        <f>IF(入力データ!K55="","",入力データ!K55)</f>
        <v/>
      </c>
      <c r="AB38" s="643"/>
      <c r="AC38" s="703" t="str">
        <f>IF(入力データ!N55="","",入力データ!N55)</f>
        <v/>
      </c>
      <c r="AD38" s="704"/>
      <c r="AE38" s="704"/>
      <c r="AF38" s="704"/>
      <c r="AG38" s="704"/>
      <c r="AH38" s="704"/>
      <c r="AI38" s="704"/>
      <c r="AJ38" s="704"/>
      <c r="AK38" s="704"/>
      <c r="AL38" s="568" t="str">
        <f>IF(入力データ!L55="","",入力データ!L55)</f>
        <v/>
      </c>
      <c r="AM38" s="653"/>
      <c r="AN38" s="42" t="s">
        <v>155</v>
      </c>
      <c r="AO38" s="513" t="str">
        <f>IF(入力データ!M55="","",入力データ!M55)</f>
        <v/>
      </c>
      <c r="AP38" s="643"/>
      <c r="AQ38" s="643"/>
      <c r="AR38" s="643"/>
      <c r="AS38" s="643"/>
      <c r="AT38" s="643"/>
      <c r="AU38" s="643"/>
      <c r="AV38" s="643"/>
    </row>
    <row r="39" spans="1:48" ht="15" customHeight="1">
      <c r="A39" s="568">
        <v>18</v>
      </c>
      <c r="B39" s="568"/>
      <c r="C39" s="568" t="str">
        <f>IF(入力データ!C56="","",入力データ!C56)</f>
        <v/>
      </c>
      <c r="D39" s="568"/>
      <c r="E39" s="568"/>
      <c r="F39" s="568" t="str">
        <f>IF(入力データ!D56="","",入力データ!D56)</f>
        <v/>
      </c>
      <c r="G39" s="568"/>
      <c r="H39" s="643"/>
      <c r="I39" s="643"/>
      <c r="J39" s="653"/>
      <c r="K39" s="668" t="str">
        <f>IF(入力データ!E56="","",入力データ!E56)</f>
        <v/>
      </c>
      <c r="L39" s="669"/>
      <c r="M39" s="669"/>
      <c r="N39" s="669"/>
      <c r="O39" s="669"/>
      <c r="P39" s="669"/>
      <c r="Q39" s="669"/>
      <c r="R39" s="669"/>
      <c r="S39" s="42" t="s">
        <v>157</v>
      </c>
      <c r="T39" s="706" t="str">
        <f>DBCS(IF(入力データ!J56="","",入力データ!J56))</f>
        <v/>
      </c>
      <c r="U39" s="706"/>
      <c r="V39" s="706"/>
      <c r="W39" s="706"/>
      <c r="X39" s="706"/>
      <c r="Y39" s="706"/>
      <c r="Z39" s="43" t="s">
        <v>188</v>
      </c>
      <c r="AA39" s="513" t="str">
        <f>IF(入力データ!K56="","",入力データ!K56)</f>
        <v/>
      </c>
      <c r="AB39" s="643"/>
      <c r="AC39" s="703" t="str">
        <f>IF(入力データ!N56="","",入力データ!N56)</f>
        <v/>
      </c>
      <c r="AD39" s="704"/>
      <c r="AE39" s="704"/>
      <c r="AF39" s="704"/>
      <c r="AG39" s="704"/>
      <c r="AH39" s="704"/>
      <c r="AI39" s="704"/>
      <c r="AJ39" s="704"/>
      <c r="AK39" s="704"/>
      <c r="AL39" s="568" t="str">
        <f>IF(入力データ!L56="","",入力データ!L56)</f>
        <v/>
      </c>
      <c r="AM39" s="653"/>
      <c r="AN39" s="42" t="s">
        <v>155</v>
      </c>
      <c r="AO39" s="513" t="str">
        <f>IF(入力データ!M56="","",入力データ!M56)</f>
        <v/>
      </c>
      <c r="AP39" s="643"/>
      <c r="AQ39" s="643"/>
      <c r="AR39" s="643"/>
      <c r="AS39" s="643"/>
      <c r="AT39" s="643"/>
      <c r="AU39" s="643"/>
      <c r="AV39" s="643"/>
    </row>
    <row r="40" spans="1:48" ht="15" customHeight="1">
      <c r="A40" s="568">
        <v>19</v>
      </c>
      <c r="B40" s="568"/>
      <c r="C40" s="568" t="str">
        <f>IF(入力データ!C57="","",入力データ!C57)</f>
        <v/>
      </c>
      <c r="D40" s="568"/>
      <c r="E40" s="568"/>
      <c r="F40" s="568" t="str">
        <f>IF(入力データ!D57="","",入力データ!D57)</f>
        <v/>
      </c>
      <c r="G40" s="568"/>
      <c r="H40" s="643"/>
      <c r="I40" s="643"/>
      <c r="J40" s="653"/>
      <c r="K40" s="668" t="str">
        <f>IF(入力データ!E57="","",入力データ!E57)</f>
        <v/>
      </c>
      <c r="L40" s="669"/>
      <c r="M40" s="669"/>
      <c r="N40" s="669"/>
      <c r="O40" s="669"/>
      <c r="P40" s="669"/>
      <c r="Q40" s="669"/>
      <c r="R40" s="669"/>
      <c r="S40" s="42" t="s">
        <v>157</v>
      </c>
      <c r="T40" s="706" t="str">
        <f>DBCS(IF(入力データ!J57="","",入力データ!J57))</f>
        <v/>
      </c>
      <c r="U40" s="706"/>
      <c r="V40" s="706"/>
      <c r="W40" s="706"/>
      <c r="X40" s="706"/>
      <c r="Y40" s="706"/>
      <c r="Z40" s="43" t="s">
        <v>188</v>
      </c>
      <c r="AA40" s="513" t="str">
        <f>IF(入力データ!K57="","",入力データ!K57)</f>
        <v/>
      </c>
      <c r="AB40" s="643"/>
      <c r="AC40" s="703" t="str">
        <f>IF(入力データ!N57="","",入力データ!N57)</f>
        <v/>
      </c>
      <c r="AD40" s="704"/>
      <c r="AE40" s="704"/>
      <c r="AF40" s="704"/>
      <c r="AG40" s="704"/>
      <c r="AH40" s="704"/>
      <c r="AI40" s="704"/>
      <c r="AJ40" s="704"/>
      <c r="AK40" s="704"/>
      <c r="AL40" s="568" t="str">
        <f>IF(入力データ!L57="","",入力データ!L57)</f>
        <v/>
      </c>
      <c r="AM40" s="653"/>
      <c r="AN40" s="42" t="s">
        <v>155</v>
      </c>
      <c r="AO40" s="513" t="str">
        <f>IF(入力データ!M57="","",入力データ!M57)</f>
        <v/>
      </c>
      <c r="AP40" s="643"/>
      <c r="AQ40" s="643"/>
      <c r="AR40" s="643"/>
      <c r="AS40" s="643"/>
      <c r="AT40" s="643"/>
      <c r="AU40" s="643"/>
      <c r="AV40" s="643"/>
    </row>
    <row r="41" spans="1:48" ht="15" customHeight="1">
      <c r="A41" s="568">
        <v>20</v>
      </c>
      <c r="B41" s="568"/>
      <c r="C41" s="568" t="str">
        <f>IF(入力データ!C58="","",入力データ!C58)</f>
        <v/>
      </c>
      <c r="D41" s="568"/>
      <c r="E41" s="568"/>
      <c r="F41" s="568" t="str">
        <f>IF(入力データ!D58="","",入力データ!D58)</f>
        <v/>
      </c>
      <c r="G41" s="568"/>
      <c r="H41" s="643"/>
      <c r="I41" s="643"/>
      <c r="J41" s="653"/>
      <c r="K41" s="668" t="str">
        <f>IF(入力データ!E58="","",入力データ!E58)</f>
        <v/>
      </c>
      <c r="L41" s="669"/>
      <c r="M41" s="669"/>
      <c r="N41" s="669"/>
      <c r="O41" s="669"/>
      <c r="P41" s="669"/>
      <c r="Q41" s="669"/>
      <c r="R41" s="669"/>
      <c r="S41" s="42" t="s">
        <v>157</v>
      </c>
      <c r="T41" s="706" t="str">
        <f>DBCS(IF(入力データ!J58="","",入力データ!J58))</f>
        <v/>
      </c>
      <c r="U41" s="706"/>
      <c r="V41" s="706"/>
      <c r="W41" s="706"/>
      <c r="X41" s="706"/>
      <c r="Y41" s="706"/>
      <c r="Z41" s="43" t="s">
        <v>188</v>
      </c>
      <c r="AA41" s="513" t="str">
        <f>IF(入力データ!K58="","",入力データ!K58)</f>
        <v/>
      </c>
      <c r="AB41" s="643"/>
      <c r="AC41" s="703" t="str">
        <f>IF(入力データ!N58="","",入力データ!N58)</f>
        <v/>
      </c>
      <c r="AD41" s="704"/>
      <c r="AE41" s="704"/>
      <c r="AF41" s="704"/>
      <c r="AG41" s="704"/>
      <c r="AH41" s="704"/>
      <c r="AI41" s="704"/>
      <c r="AJ41" s="704"/>
      <c r="AK41" s="704"/>
      <c r="AL41" s="568" t="str">
        <f>IF(入力データ!L58="","",入力データ!L58)</f>
        <v/>
      </c>
      <c r="AM41" s="653"/>
      <c r="AN41" s="42" t="s">
        <v>155</v>
      </c>
      <c r="AO41" s="513" t="str">
        <f>IF(入力データ!M58="","",入力データ!M58)</f>
        <v/>
      </c>
      <c r="AP41" s="643"/>
      <c r="AQ41" s="643"/>
      <c r="AR41" s="643"/>
      <c r="AS41" s="643"/>
      <c r="AT41" s="643"/>
      <c r="AU41" s="643"/>
      <c r="AV41" s="643"/>
    </row>
    <row r="42" spans="1:48" ht="15" customHeight="1">
      <c r="A42" s="568">
        <v>21</v>
      </c>
      <c r="B42" s="568"/>
      <c r="C42" s="568" t="str">
        <f>IF(入力データ!C59="","",入力データ!C59)</f>
        <v/>
      </c>
      <c r="D42" s="568"/>
      <c r="E42" s="568"/>
      <c r="F42" s="568" t="str">
        <f>IF(入力データ!D59="","",入力データ!D59)</f>
        <v/>
      </c>
      <c r="G42" s="568"/>
      <c r="H42" s="643"/>
      <c r="I42" s="643"/>
      <c r="J42" s="653"/>
      <c r="K42" s="668" t="str">
        <f>IF(入力データ!E59="","",入力データ!E59)</f>
        <v/>
      </c>
      <c r="L42" s="669"/>
      <c r="M42" s="669"/>
      <c r="N42" s="669"/>
      <c r="O42" s="669"/>
      <c r="P42" s="669"/>
      <c r="Q42" s="669"/>
      <c r="R42" s="669"/>
      <c r="S42" s="42" t="s">
        <v>157</v>
      </c>
      <c r="T42" s="706" t="str">
        <f>DBCS(IF(入力データ!J59="","",入力データ!J59))</f>
        <v/>
      </c>
      <c r="U42" s="706"/>
      <c r="V42" s="706"/>
      <c r="W42" s="706"/>
      <c r="X42" s="706"/>
      <c r="Y42" s="706"/>
      <c r="Z42" s="43" t="s">
        <v>188</v>
      </c>
      <c r="AA42" s="513" t="str">
        <f>IF(入力データ!K59="","",入力データ!K59)</f>
        <v/>
      </c>
      <c r="AB42" s="643"/>
      <c r="AC42" s="703" t="str">
        <f>IF(入力データ!N59="","",入力データ!N59)</f>
        <v/>
      </c>
      <c r="AD42" s="704"/>
      <c r="AE42" s="704"/>
      <c r="AF42" s="704"/>
      <c r="AG42" s="704"/>
      <c r="AH42" s="704"/>
      <c r="AI42" s="704"/>
      <c r="AJ42" s="704"/>
      <c r="AK42" s="704"/>
      <c r="AL42" s="568" t="str">
        <f>IF(入力データ!L59="","",入力データ!L59)</f>
        <v/>
      </c>
      <c r="AM42" s="653"/>
      <c r="AN42" s="42" t="s">
        <v>155</v>
      </c>
      <c r="AO42" s="513" t="str">
        <f>IF(入力データ!M59="","",入力データ!M59)</f>
        <v/>
      </c>
      <c r="AP42" s="643"/>
      <c r="AQ42" s="643"/>
      <c r="AR42" s="643"/>
      <c r="AS42" s="643"/>
      <c r="AT42" s="643"/>
      <c r="AU42" s="643"/>
      <c r="AV42" s="643"/>
    </row>
    <row r="43" spans="1:48" ht="15" customHeight="1">
      <c r="A43" s="568">
        <v>22</v>
      </c>
      <c r="B43" s="568"/>
      <c r="C43" s="568" t="str">
        <f>IF(入力データ!C60="","",入力データ!C60)</f>
        <v/>
      </c>
      <c r="D43" s="568"/>
      <c r="E43" s="568"/>
      <c r="F43" s="568" t="str">
        <f>IF(入力データ!D60="","",入力データ!D60)</f>
        <v/>
      </c>
      <c r="G43" s="568"/>
      <c r="H43" s="643"/>
      <c r="I43" s="643"/>
      <c r="J43" s="653"/>
      <c r="K43" s="668" t="str">
        <f>IF(入力データ!E60="","",入力データ!E60)</f>
        <v/>
      </c>
      <c r="L43" s="669"/>
      <c r="M43" s="669"/>
      <c r="N43" s="669"/>
      <c r="O43" s="669"/>
      <c r="P43" s="669"/>
      <c r="Q43" s="669"/>
      <c r="R43" s="669"/>
      <c r="S43" s="42" t="s">
        <v>157</v>
      </c>
      <c r="T43" s="706" t="str">
        <f>DBCS(IF(入力データ!J60="","",入力データ!J60))</f>
        <v/>
      </c>
      <c r="U43" s="706"/>
      <c r="V43" s="706"/>
      <c r="W43" s="706"/>
      <c r="X43" s="706"/>
      <c r="Y43" s="706"/>
      <c r="Z43" s="43" t="s">
        <v>188</v>
      </c>
      <c r="AA43" s="513" t="str">
        <f>IF(入力データ!K60="","",入力データ!K60)</f>
        <v/>
      </c>
      <c r="AB43" s="643"/>
      <c r="AC43" s="703" t="str">
        <f>IF(入力データ!N60="","",入力データ!N60)</f>
        <v/>
      </c>
      <c r="AD43" s="704"/>
      <c r="AE43" s="704"/>
      <c r="AF43" s="704"/>
      <c r="AG43" s="704"/>
      <c r="AH43" s="704"/>
      <c r="AI43" s="704"/>
      <c r="AJ43" s="704"/>
      <c r="AK43" s="704"/>
      <c r="AL43" s="568" t="str">
        <f>IF(入力データ!L60="","",入力データ!L60)</f>
        <v/>
      </c>
      <c r="AM43" s="653"/>
      <c r="AN43" s="42" t="s">
        <v>155</v>
      </c>
      <c r="AO43" s="513" t="str">
        <f>IF(入力データ!M60="","",入力データ!M60)</f>
        <v/>
      </c>
      <c r="AP43" s="643"/>
      <c r="AQ43" s="643"/>
      <c r="AR43" s="643"/>
      <c r="AS43" s="643"/>
      <c r="AT43" s="643"/>
      <c r="AU43" s="643"/>
      <c r="AV43" s="643"/>
    </row>
    <row r="44" spans="1:48" ht="15" customHeight="1">
      <c r="A44" s="568">
        <v>23</v>
      </c>
      <c r="B44" s="568"/>
      <c r="C44" s="568" t="str">
        <f>IF(入力データ!C61="","",入力データ!C61)</f>
        <v/>
      </c>
      <c r="D44" s="568"/>
      <c r="E44" s="568"/>
      <c r="F44" s="568" t="str">
        <f>IF(入力データ!D61="","",入力データ!D61)</f>
        <v/>
      </c>
      <c r="G44" s="568"/>
      <c r="H44" s="643"/>
      <c r="I44" s="643"/>
      <c r="J44" s="653"/>
      <c r="K44" s="668" t="str">
        <f>IF(入力データ!E61="","",入力データ!E61)</f>
        <v/>
      </c>
      <c r="L44" s="669"/>
      <c r="M44" s="669"/>
      <c r="N44" s="669"/>
      <c r="O44" s="669"/>
      <c r="P44" s="669"/>
      <c r="Q44" s="669"/>
      <c r="R44" s="669"/>
      <c r="S44" s="42" t="s">
        <v>157</v>
      </c>
      <c r="T44" s="706" t="str">
        <f>DBCS(IF(入力データ!J61="","",入力データ!J61))</f>
        <v/>
      </c>
      <c r="U44" s="706"/>
      <c r="V44" s="706"/>
      <c r="W44" s="706"/>
      <c r="X44" s="706"/>
      <c r="Y44" s="706"/>
      <c r="Z44" s="43" t="s">
        <v>188</v>
      </c>
      <c r="AA44" s="513" t="str">
        <f>IF(入力データ!K61="","",入力データ!K61)</f>
        <v/>
      </c>
      <c r="AB44" s="643"/>
      <c r="AC44" s="703" t="str">
        <f>IF(入力データ!N61="","",入力データ!N61)</f>
        <v/>
      </c>
      <c r="AD44" s="704"/>
      <c r="AE44" s="704"/>
      <c r="AF44" s="704"/>
      <c r="AG44" s="704"/>
      <c r="AH44" s="704"/>
      <c r="AI44" s="704"/>
      <c r="AJ44" s="704"/>
      <c r="AK44" s="704"/>
      <c r="AL44" s="568" t="str">
        <f>IF(入力データ!L61="","",入力データ!L61)</f>
        <v/>
      </c>
      <c r="AM44" s="653"/>
      <c r="AN44" s="42" t="s">
        <v>155</v>
      </c>
      <c r="AO44" s="513" t="str">
        <f>IF(入力データ!M61="","",入力データ!M61)</f>
        <v/>
      </c>
      <c r="AP44" s="643"/>
      <c r="AQ44" s="643"/>
      <c r="AR44" s="643"/>
      <c r="AS44" s="643"/>
      <c r="AT44" s="643"/>
      <c r="AU44" s="643"/>
      <c r="AV44" s="643"/>
    </row>
    <row r="45" spans="1:48" ht="15" customHeight="1">
      <c r="A45" s="568">
        <v>24</v>
      </c>
      <c r="B45" s="568"/>
      <c r="C45" s="568" t="str">
        <f>IF(入力データ!C62="","",入力データ!C62)</f>
        <v/>
      </c>
      <c r="D45" s="568"/>
      <c r="E45" s="568"/>
      <c r="F45" s="568" t="str">
        <f>IF(入力データ!D62="","",入力データ!D62)</f>
        <v/>
      </c>
      <c r="G45" s="568"/>
      <c r="H45" s="643"/>
      <c r="I45" s="643"/>
      <c r="J45" s="653"/>
      <c r="K45" s="668" t="str">
        <f>IF(入力データ!E62="","",入力データ!E62)</f>
        <v/>
      </c>
      <c r="L45" s="669"/>
      <c r="M45" s="669"/>
      <c r="N45" s="669"/>
      <c r="O45" s="669"/>
      <c r="P45" s="669"/>
      <c r="Q45" s="669"/>
      <c r="R45" s="669"/>
      <c r="S45" s="42" t="s">
        <v>157</v>
      </c>
      <c r="T45" s="706" t="str">
        <f>DBCS(IF(入力データ!J62="","",入力データ!J62))</f>
        <v/>
      </c>
      <c r="U45" s="706"/>
      <c r="V45" s="706"/>
      <c r="W45" s="706"/>
      <c r="X45" s="706"/>
      <c r="Y45" s="706"/>
      <c r="Z45" s="43" t="s">
        <v>188</v>
      </c>
      <c r="AA45" s="513" t="str">
        <f>IF(入力データ!K62="","",入力データ!K62)</f>
        <v/>
      </c>
      <c r="AB45" s="643"/>
      <c r="AC45" s="703" t="str">
        <f>IF(入力データ!N62="","",入力データ!N62)</f>
        <v/>
      </c>
      <c r="AD45" s="704"/>
      <c r="AE45" s="704"/>
      <c r="AF45" s="704"/>
      <c r="AG45" s="704"/>
      <c r="AH45" s="704"/>
      <c r="AI45" s="704"/>
      <c r="AJ45" s="704"/>
      <c r="AK45" s="704"/>
      <c r="AL45" s="568" t="str">
        <f>IF(入力データ!L62="","",入力データ!L62)</f>
        <v/>
      </c>
      <c r="AM45" s="653"/>
      <c r="AN45" s="42" t="s">
        <v>155</v>
      </c>
      <c r="AO45" s="513" t="str">
        <f>IF(入力データ!M62="","",入力データ!M62)</f>
        <v/>
      </c>
      <c r="AP45" s="643"/>
      <c r="AQ45" s="643"/>
      <c r="AR45" s="643"/>
      <c r="AS45" s="643"/>
      <c r="AT45" s="643"/>
      <c r="AU45" s="643"/>
      <c r="AV45" s="643"/>
    </row>
    <row r="46" spans="1:48" ht="15" customHeight="1">
      <c r="A46" s="568">
        <v>25</v>
      </c>
      <c r="B46" s="568"/>
      <c r="C46" s="568" t="str">
        <f>IF(入力データ!C63="","",入力データ!C63)</f>
        <v/>
      </c>
      <c r="D46" s="568"/>
      <c r="E46" s="568"/>
      <c r="F46" s="568" t="str">
        <f>IF(入力データ!D63="","",入力データ!D63)</f>
        <v/>
      </c>
      <c r="G46" s="568"/>
      <c r="H46" s="643"/>
      <c r="I46" s="643"/>
      <c r="J46" s="653"/>
      <c r="K46" s="668" t="str">
        <f>IF(入力データ!E63="","",入力データ!E63)</f>
        <v/>
      </c>
      <c r="L46" s="669"/>
      <c r="M46" s="669"/>
      <c r="N46" s="669"/>
      <c r="O46" s="669"/>
      <c r="P46" s="669"/>
      <c r="Q46" s="669"/>
      <c r="R46" s="669"/>
      <c r="S46" s="42" t="s">
        <v>157</v>
      </c>
      <c r="T46" s="706" t="str">
        <f>DBCS(IF(入力データ!J63="","",入力データ!J63))</f>
        <v/>
      </c>
      <c r="U46" s="706"/>
      <c r="V46" s="706"/>
      <c r="W46" s="706"/>
      <c r="X46" s="706"/>
      <c r="Y46" s="706"/>
      <c r="Z46" s="43" t="s">
        <v>188</v>
      </c>
      <c r="AA46" s="513" t="str">
        <f>IF(入力データ!K63="","",入力データ!K63)</f>
        <v/>
      </c>
      <c r="AB46" s="643"/>
      <c r="AC46" s="703" t="str">
        <f>IF(入力データ!N63="","",入力データ!N63)</f>
        <v/>
      </c>
      <c r="AD46" s="704"/>
      <c r="AE46" s="704"/>
      <c r="AF46" s="704"/>
      <c r="AG46" s="704"/>
      <c r="AH46" s="704"/>
      <c r="AI46" s="704"/>
      <c r="AJ46" s="704"/>
      <c r="AK46" s="704"/>
      <c r="AL46" s="568" t="str">
        <f>IF(入力データ!L63="","",入力データ!L63)</f>
        <v/>
      </c>
      <c r="AM46" s="653"/>
      <c r="AN46" s="42" t="s">
        <v>155</v>
      </c>
      <c r="AO46" s="513" t="str">
        <f>IF(入力データ!M63="","",入力データ!M63)</f>
        <v/>
      </c>
      <c r="AP46" s="643"/>
      <c r="AQ46" s="643"/>
      <c r="AR46" s="643"/>
      <c r="AS46" s="643"/>
      <c r="AT46" s="643"/>
      <c r="AU46" s="643"/>
      <c r="AV46" s="643"/>
    </row>
    <row r="47" spans="1:48" ht="15" customHeight="1">
      <c r="A47" s="568">
        <v>26</v>
      </c>
      <c r="B47" s="568"/>
      <c r="C47" s="568" t="str">
        <f>IF(入力データ!C64="","",入力データ!C64)</f>
        <v/>
      </c>
      <c r="D47" s="568"/>
      <c r="E47" s="568"/>
      <c r="F47" s="568" t="str">
        <f>IF(入力データ!D64="","",入力データ!D64)</f>
        <v/>
      </c>
      <c r="G47" s="568"/>
      <c r="H47" s="643"/>
      <c r="I47" s="643"/>
      <c r="J47" s="653"/>
      <c r="K47" s="668" t="str">
        <f>IF(入力データ!E64="","",入力データ!E64)</f>
        <v/>
      </c>
      <c r="L47" s="669"/>
      <c r="M47" s="669"/>
      <c r="N47" s="669"/>
      <c r="O47" s="669"/>
      <c r="P47" s="669"/>
      <c r="Q47" s="669"/>
      <c r="R47" s="669"/>
      <c r="S47" s="358" t="s">
        <v>157</v>
      </c>
      <c r="T47" s="706" t="str">
        <f>DBCS(IF(入力データ!J64="","",入力データ!J64))</f>
        <v/>
      </c>
      <c r="U47" s="706"/>
      <c r="V47" s="706"/>
      <c r="W47" s="706"/>
      <c r="X47" s="706"/>
      <c r="Y47" s="706"/>
      <c r="Z47" s="359" t="s">
        <v>188</v>
      </c>
      <c r="AA47" s="513" t="str">
        <f>IF(入力データ!K64="","",入力データ!K64)</f>
        <v/>
      </c>
      <c r="AB47" s="643"/>
      <c r="AC47" s="703" t="str">
        <f>IF(入力データ!N64="","",入力データ!N64)</f>
        <v/>
      </c>
      <c r="AD47" s="704"/>
      <c r="AE47" s="704"/>
      <c r="AF47" s="704"/>
      <c r="AG47" s="704"/>
      <c r="AH47" s="704"/>
      <c r="AI47" s="704"/>
      <c r="AJ47" s="704"/>
      <c r="AK47" s="704"/>
      <c r="AL47" s="568" t="str">
        <f>IF(入力データ!L64="","",入力データ!L64)</f>
        <v/>
      </c>
      <c r="AM47" s="653"/>
      <c r="AN47" s="358" t="s">
        <v>155</v>
      </c>
      <c r="AO47" s="513" t="str">
        <f>IF(入力データ!M64="","",入力データ!M64)</f>
        <v/>
      </c>
      <c r="AP47" s="643"/>
      <c r="AQ47" s="643"/>
      <c r="AR47" s="643"/>
      <c r="AS47" s="643"/>
      <c r="AT47" s="643"/>
      <c r="AU47" s="643"/>
      <c r="AV47" s="643"/>
    </row>
    <row r="48" spans="1:48" ht="15" customHeight="1">
      <c r="A48" s="568">
        <v>27</v>
      </c>
      <c r="B48" s="568"/>
      <c r="C48" s="568" t="str">
        <f>IF(入力データ!C65="","",入力データ!C65)</f>
        <v/>
      </c>
      <c r="D48" s="568"/>
      <c r="E48" s="568"/>
      <c r="F48" s="568" t="str">
        <f>IF(入力データ!D65="","",入力データ!D65)</f>
        <v/>
      </c>
      <c r="G48" s="568"/>
      <c r="H48" s="643"/>
      <c r="I48" s="643"/>
      <c r="J48" s="653"/>
      <c r="K48" s="668" t="str">
        <f>IF(入力データ!E65="","",入力データ!E65)</f>
        <v/>
      </c>
      <c r="L48" s="669"/>
      <c r="M48" s="669"/>
      <c r="N48" s="669"/>
      <c r="O48" s="669"/>
      <c r="P48" s="669"/>
      <c r="Q48" s="669"/>
      <c r="R48" s="669"/>
      <c r="S48" s="358" t="s">
        <v>157</v>
      </c>
      <c r="T48" s="706" t="str">
        <f>DBCS(IF(入力データ!J65="","",入力データ!J65))</f>
        <v/>
      </c>
      <c r="U48" s="706"/>
      <c r="V48" s="706"/>
      <c r="W48" s="706"/>
      <c r="X48" s="706"/>
      <c r="Y48" s="706"/>
      <c r="Z48" s="359" t="s">
        <v>188</v>
      </c>
      <c r="AA48" s="513" t="str">
        <f>IF(入力データ!K65="","",入力データ!K65)</f>
        <v/>
      </c>
      <c r="AB48" s="643"/>
      <c r="AC48" s="703" t="str">
        <f>IF(入力データ!N65="","",入力データ!N65)</f>
        <v/>
      </c>
      <c r="AD48" s="704"/>
      <c r="AE48" s="704"/>
      <c r="AF48" s="704"/>
      <c r="AG48" s="704"/>
      <c r="AH48" s="704"/>
      <c r="AI48" s="704"/>
      <c r="AJ48" s="704"/>
      <c r="AK48" s="704"/>
      <c r="AL48" s="568" t="str">
        <f>IF(入力データ!L65="","",入力データ!L65)</f>
        <v/>
      </c>
      <c r="AM48" s="653"/>
      <c r="AN48" s="358" t="s">
        <v>155</v>
      </c>
      <c r="AO48" s="513" t="str">
        <f>IF(入力データ!M65="","",入力データ!M65)</f>
        <v/>
      </c>
      <c r="AP48" s="643"/>
      <c r="AQ48" s="643"/>
      <c r="AR48" s="643"/>
      <c r="AS48" s="643"/>
      <c r="AT48" s="643"/>
      <c r="AU48" s="643"/>
      <c r="AV48" s="643"/>
    </row>
    <row r="49" spans="1:48" ht="15" customHeight="1">
      <c r="A49" s="568">
        <v>28</v>
      </c>
      <c r="B49" s="568"/>
      <c r="C49" s="568" t="str">
        <f>IF(入力データ!C66="","",入力データ!C66)</f>
        <v/>
      </c>
      <c r="D49" s="568"/>
      <c r="E49" s="568"/>
      <c r="F49" s="568" t="str">
        <f>IF(入力データ!D66="","",入力データ!D66)</f>
        <v/>
      </c>
      <c r="G49" s="568"/>
      <c r="H49" s="643"/>
      <c r="I49" s="643"/>
      <c r="J49" s="653"/>
      <c r="K49" s="668" t="str">
        <f>IF(入力データ!E66="","",入力データ!E66)</f>
        <v/>
      </c>
      <c r="L49" s="669"/>
      <c r="M49" s="669"/>
      <c r="N49" s="669"/>
      <c r="O49" s="669"/>
      <c r="P49" s="669"/>
      <c r="Q49" s="669"/>
      <c r="R49" s="669"/>
      <c r="S49" s="358" t="s">
        <v>157</v>
      </c>
      <c r="T49" s="706" t="str">
        <f>DBCS(IF(入力データ!J66="","",入力データ!J66))</f>
        <v/>
      </c>
      <c r="U49" s="706"/>
      <c r="V49" s="706"/>
      <c r="W49" s="706"/>
      <c r="X49" s="706"/>
      <c r="Y49" s="706"/>
      <c r="Z49" s="359" t="s">
        <v>188</v>
      </c>
      <c r="AA49" s="513" t="str">
        <f>IF(入力データ!K66="","",入力データ!K66)</f>
        <v/>
      </c>
      <c r="AB49" s="643"/>
      <c r="AC49" s="703" t="str">
        <f>IF(入力データ!N66="","",入力データ!N66)</f>
        <v/>
      </c>
      <c r="AD49" s="704"/>
      <c r="AE49" s="704"/>
      <c r="AF49" s="704"/>
      <c r="AG49" s="704"/>
      <c r="AH49" s="704"/>
      <c r="AI49" s="704"/>
      <c r="AJ49" s="704"/>
      <c r="AK49" s="704"/>
      <c r="AL49" s="568" t="str">
        <f>IF(入力データ!L66="","",入力データ!L66)</f>
        <v/>
      </c>
      <c r="AM49" s="653"/>
      <c r="AN49" s="358" t="s">
        <v>155</v>
      </c>
      <c r="AO49" s="513" t="str">
        <f>IF(入力データ!M66="","",入力データ!M66)</f>
        <v/>
      </c>
      <c r="AP49" s="643"/>
      <c r="AQ49" s="643"/>
      <c r="AR49" s="643"/>
      <c r="AS49" s="643"/>
      <c r="AT49" s="643"/>
      <c r="AU49" s="643"/>
      <c r="AV49" s="643"/>
    </row>
    <row r="50" spans="1:48" ht="15" customHeight="1">
      <c r="A50" s="568">
        <v>29</v>
      </c>
      <c r="B50" s="568"/>
      <c r="C50" s="568" t="str">
        <f>IF(入力データ!C67="","",入力データ!C67)</f>
        <v/>
      </c>
      <c r="D50" s="568"/>
      <c r="E50" s="568"/>
      <c r="F50" s="568" t="str">
        <f>IF(入力データ!D67="","",入力データ!D67)</f>
        <v/>
      </c>
      <c r="G50" s="568"/>
      <c r="H50" s="643"/>
      <c r="I50" s="643"/>
      <c r="J50" s="653"/>
      <c r="K50" s="668" t="str">
        <f>IF(入力データ!E67="","",入力データ!E67)</f>
        <v/>
      </c>
      <c r="L50" s="669"/>
      <c r="M50" s="669"/>
      <c r="N50" s="669"/>
      <c r="O50" s="669"/>
      <c r="P50" s="669"/>
      <c r="Q50" s="669"/>
      <c r="R50" s="669"/>
      <c r="S50" s="358" t="s">
        <v>157</v>
      </c>
      <c r="T50" s="706" t="str">
        <f>DBCS(IF(入力データ!J67="","",入力データ!J67))</f>
        <v/>
      </c>
      <c r="U50" s="706"/>
      <c r="V50" s="706"/>
      <c r="W50" s="706"/>
      <c r="X50" s="706"/>
      <c r="Y50" s="706"/>
      <c r="Z50" s="359" t="s">
        <v>188</v>
      </c>
      <c r="AA50" s="513" t="str">
        <f>IF(入力データ!K67="","",入力データ!K67)</f>
        <v/>
      </c>
      <c r="AB50" s="643"/>
      <c r="AC50" s="703" t="str">
        <f>IF(入力データ!N67="","",入力データ!N67)</f>
        <v/>
      </c>
      <c r="AD50" s="704"/>
      <c r="AE50" s="704"/>
      <c r="AF50" s="704"/>
      <c r="AG50" s="704"/>
      <c r="AH50" s="704"/>
      <c r="AI50" s="704"/>
      <c r="AJ50" s="704"/>
      <c r="AK50" s="704"/>
      <c r="AL50" s="568" t="str">
        <f>IF(入力データ!L67="","",入力データ!L67)</f>
        <v/>
      </c>
      <c r="AM50" s="653"/>
      <c r="AN50" s="358" t="s">
        <v>155</v>
      </c>
      <c r="AO50" s="513" t="str">
        <f>IF(入力データ!M67="","",入力データ!M67)</f>
        <v/>
      </c>
      <c r="AP50" s="643"/>
      <c r="AQ50" s="643"/>
      <c r="AR50" s="643"/>
      <c r="AS50" s="643"/>
      <c r="AT50" s="643"/>
      <c r="AU50" s="643"/>
      <c r="AV50" s="643"/>
    </row>
    <row r="51" spans="1:48" ht="15" customHeight="1">
      <c r="A51" s="568">
        <v>30</v>
      </c>
      <c r="B51" s="568"/>
      <c r="C51" s="568" t="str">
        <f>IF(入力データ!C68="","",入力データ!C68)</f>
        <v/>
      </c>
      <c r="D51" s="568"/>
      <c r="E51" s="568"/>
      <c r="F51" s="568" t="str">
        <f>IF(入力データ!D68="","",入力データ!D68)</f>
        <v/>
      </c>
      <c r="G51" s="568"/>
      <c r="H51" s="643"/>
      <c r="I51" s="643"/>
      <c r="J51" s="653"/>
      <c r="K51" s="668" t="str">
        <f>IF(入力データ!E68="","",入力データ!E68)</f>
        <v/>
      </c>
      <c r="L51" s="669"/>
      <c r="M51" s="669"/>
      <c r="N51" s="669"/>
      <c r="O51" s="669"/>
      <c r="P51" s="669"/>
      <c r="Q51" s="669"/>
      <c r="R51" s="669"/>
      <c r="S51" s="358" t="s">
        <v>157</v>
      </c>
      <c r="T51" s="706" t="str">
        <f>DBCS(IF(入力データ!J68="","",入力データ!J68))</f>
        <v/>
      </c>
      <c r="U51" s="706"/>
      <c r="V51" s="706"/>
      <c r="W51" s="706"/>
      <c r="X51" s="706"/>
      <c r="Y51" s="706"/>
      <c r="Z51" s="359" t="s">
        <v>188</v>
      </c>
      <c r="AA51" s="513" t="str">
        <f>IF(入力データ!K68="","",入力データ!K68)</f>
        <v/>
      </c>
      <c r="AB51" s="643"/>
      <c r="AC51" s="703" t="str">
        <f>IF(入力データ!N68="","",入力データ!N68)</f>
        <v/>
      </c>
      <c r="AD51" s="704"/>
      <c r="AE51" s="704"/>
      <c r="AF51" s="704"/>
      <c r="AG51" s="704"/>
      <c r="AH51" s="704"/>
      <c r="AI51" s="704"/>
      <c r="AJ51" s="704"/>
      <c r="AK51" s="704"/>
      <c r="AL51" s="568" t="str">
        <f>IF(入力データ!L68="","",入力データ!L68)</f>
        <v/>
      </c>
      <c r="AM51" s="653"/>
      <c r="AN51" s="358" t="s">
        <v>155</v>
      </c>
      <c r="AO51" s="513" t="str">
        <f>IF(入力データ!M68="","",入力データ!M68)</f>
        <v/>
      </c>
      <c r="AP51" s="643"/>
      <c r="AQ51" s="643"/>
      <c r="AR51" s="643"/>
      <c r="AS51" s="643"/>
      <c r="AT51" s="643"/>
      <c r="AU51" s="643"/>
      <c r="AV51" s="643"/>
    </row>
    <row r="52" spans="1:48" ht="13.15" customHeight="1">
      <c r="A52" s="707" t="s">
        <v>158</v>
      </c>
      <c r="B52" s="707"/>
      <c r="C52" s="707"/>
      <c r="D52" s="707"/>
      <c r="E52" s="707"/>
      <c r="F52" s="708"/>
      <c r="G52" s="708"/>
      <c r="H52" s="708"/>
      <c r="I52" s="708"/>
      <c r="J52" s="708"/>
      <c r="K52" s="709" t="s">
        <v>159</v>
      </c>
      <c r="L52" s="709"/>
      <c r="M52" s="709"/>
      <c r="N52" s="709"/>
      <c r="O52" s="709"/>
      <c r="P52" s="709"/>
      <c r="Q52" s="709"/>
      <c r="R52" s="709"/>
      <c r="S52" s="709"/>
      <c r="T52" s="710" t="s">
        <v>160</v>
      </c>
      <c r="U52" s="710"/>
      <c r="V52" s="710"/>
      <c r="W52" s="710"/>
      <c r="X52" s="710"/>
      <c r="Y52" s="710"/>
      <c r="Z52" s="710"/>
      <c r="AA52" s="710"/>
      <c r="AB52" s="710"/>
      <c r="AC52" s="709" t="s">
        <v>161</v>
      </c>
      <c r="AD52" s="709"/>
      <c r="AE52" s="709"/>
      <c r="AF52" s="709"/>
      <c r="AG52" s="709"/>
      <c r="AH52" s="709"/>
      <c r="AI52" s="709"/>
      <c r="AJ52" s="48" t="s">
        <v>162</v>
      </c>
      <c r="AK52" s="48"/>
      <c r="AL52" s="48"/>
      <c r="AM52" s="48"/>
      <c r="AN52" s="48"/>
      <c r="AO52" s="48"/>
      <c r="AP52" s="48"/>
      <c r="AQ52" s="48"/>
      <c r="AR52" s="48"/>
      <c r="AS52" s="48"/>
      <c r="AT52" s="48"/>
      <c r="AU52" s="48"/>
      <c r="AV52" s="48"/>
    </row>
    <row r="53" spans="1:48" ht="13.15" customHeight="1">
      <c r="A53" s="568" t="str">
        <f>IF(入力データ!B86="","",入力データ!B86)</f>
        <v/>
      </c>
      <c r="B53" s="568"/>
      <c r="C53" s="568"/>
      <c r="D53" s="568"/>
      <c r="E53" s="568"/>
      <c r="F53" s="643"/>
      <c r="G53" s="643"/>
      <c r="H53" s="643"/>
      <c r="I53" s="643"/>
      <c r="J53" s="643"/>
      <c r="K53" s="726" t="str">
        <f>IF(入力データ!B87="","",入力データ!B87)</f>
        <v/>
      </c>
      <c r="L53" s="727"/>
      <c r="M53" s="727"/>
      <c r="N53" s="727"/>
      <c r="O53" s="727"/>
      <c r="P53" s="727"/>
      <c r="Q53" s="727"/>
      <c r="R53" s="727"/>
      <c r="S53" s="727"/>
      <c r="T53" s="726" t="str">
        <f>IF(入力データ!B88="","",入力データ!B88)</f>
        <v/>
      </c>
      <c r="U53" s="727"/>
      <c r="V53" s="727"/>
      <c r="W53" s="727"/>
      <c r="X53" s="727"/>
      <c r="Y53" s="727"/>
      <c r="Z53" s="727"/>
      <c r="AA53" s="727"/>
      <c r="AB53" s="727"/>
      <c r="AC53" s="568" t="str">
        <f>IF(入力データ!B89="","",入力データ!B89)</f>
        <v/>
      </c>
      <c r="AD53" s="643"/>
      <c r="AE53" s="643"/>
      <c r="AF53" s="643"/>
      <c r="AG53" s="643"/>
      <c r="AH53" s="643"/>
      <c r="AI53" s="643"/>
      <c r="AJ53" s="728" t="s">
        <v>163</v>
      </c>
      <c r="AK53" s="729"/>
      <c r="AL53" s="729"/>
      <c r="AM53" s="729"/>
      <c r="AN53" s="729"/>
      <c r="AO53" s="729"/>
      <c r="AP53" s="729"/>
      <c r="AQ53" s="729"/>
      <c r="AR53" s="729"/>
      <c r="AS53" s="729"/>
      <c r="AT53" s="729"/>
      <c r="AU53" s="729"/>
      <c r="AV53" s="729"/>
    </row>
    <row r="54" spans="1:48" ht="10.9" customHeight="1">
      <c r="A54" s="2"/>
      <c r="B54" s="2"/>
      <c r="C54" s="2"/>
      <c r="D54" s="2"/>
      <c r="E54" s="2"/>
      <c r="F54" s="1"/>
      <c r="G54" s="2"/>
      <c r="H54" s="2"/>
      <c r="I54" s="2"/>
      <c r="J54" s="2"/>
      <c r="K54" s="2"/>
      <c r="L54" s="2"/>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ht="13.15" customHeight="1">
      <c r="A55" s="730" t="s">
        <v>164</v>
      </c>
      <c r="B55" s="731"/>
      <c r="C55" s="731"/>
      <c r="D55" s="731"/>
      <c r="E55" s="731"/>
      <c r="F55" s="731"/>
      <c r="G55" s="731"/>
      <c r="H55" s="731"/>
      <c r="I55" s="731"/>
      <c r="J55" s="732"/>
      <c r="K55" s="733" t="str">
        <f>IF(入力データ!B90="","",入力データ!B90)</f>
        <v/>
      </c>
      <c r="L55" s="734"/>
      <c r="M55" s="734"/>
      <c r="N55" s="734"/>
      <c r="O55" s="734"/>
      <c r="P55" s="734"/>
      <c r="Q55" s="734"/>
      <c r="R55" s="734"/>
      <c r="S55" s="734"/>
      <c r="T55" s="734"/>
      <c r="U55" s="734"/>
      <c r="V55" s="734"/>
      <c r="W55" s="734"/>
      <c r="X55" s="734"/>
      <c r="Y55" s="734"/>
      <c r="Z55" s="734"/>
      <c r="AA55" s="734"/>
      <c r="AB55" s="734"/>
      <c r="AC55" s="735"/>
      <c r="AD55" s="736" t="s">
        <v>165</v>
      </c>
      <c r="AE55" s="737"/>
      <c r="AF55" s="737"/>
      <c r="AG55" s="737"/>
      <c r="AH55" s="737"/>
      <c r="AI55" s="738"/>
      <c r="AJ55" s="743" t="str">
        <f>IF(入力データ!B91="","",入力データ!B91)</f>
        <v/>
      </c>
      <c r="AK55" s="744"/>
      <c r="AL55" s="744"/>
      <c r="AM55" s="744"/>
      <c r="AN55" s="744"/>
      <c r="AO55" s="744"/>
      <c r="AP55" s="744"/>
      <c r="AQ55" s="744"/>
      <c r="AR55" s="744"/>
      <c r="AS55" s="744"/>
      <c r="AT55" s="744"/>
      <c r="AU55" s="625" t="s">
        <v>166</v>
      </c>
      <c r="AV55" s="513"/>
    </row>
    <row r="56" spans="1:48">
      <c r="A56" s="730" t="s">
        <v>167</v>
      </c>
      <c r="B56" s="731"/>
      <c r="C56" s="731"/>
      <c r="D56" s="731"/>
      <c r="E56" s="731"/>
      <c r="F56" s="731"/>
      <c r="G56" s="731"/>
      <c r="H56" s="731"/>
      <c r="I56" s="731"/>
      <c r="J56" s="732"/>
      <c r="K56" s="736" t="s">
        <v>168</v>
      </c>
      <c r="L56" s="737"/>
      <c r="M56" s="737"/>
      <c r="N56" s="737"/>
      <c r="O56" s="737"/>
      <c r="P56" s="738"/>
      <c r="Q56" s="512" t="str">
        <f>IF(入力データ!B93="","",入力データ!B93)</f>
        <v/>
      </c>
      <c r="R56" s="625"/>
      <c r="S56" s="625"/>
      <c r="T56" s="625"/>
      <c r="U56" s="625"/>
      <c r="V56" s="625"/>
      <c r="W56" s="731" t="s">
        <v>15</v>
      </c>
      <c r="X56" s="732"/>
      <c r="Y56" s="736" t="s">
        <v>169</v>
      </c>
      <c r="Z56" s="737"/>
      <c r="AA56" s="737"/>
      <c r="AB56" s="737"/>
      <c r="AC56" s="737"/>
      <c r="AD56" s="738"/>
      <c r="AE56" s="739" t="str">
        <f>IF(入力データ!B94="","",入力データ!B94)</f>
        <v/>
      </c>
      <c r="AF56" s="739"/>
      <c r="AG56" s="739"/>
      <c r="AH56" s="739"/>
      <c r="AI56" s="739"/>
      <c r="AJ56" s="739"/>
      <c r="AK56" s="739"/>
      <c r="AL56" s="739"/>
      <c r="AM56" s="739"/>
      <c r="AN56" s="739"/>
      <c r="AO56" s="739"/>
      <c r="AP56" s="739"/>
      <c r="AQ56" s="739"/>
      <c r="AR56" s="739"/>
      <c r="AS56" s="739"/>
      <c r="AT56" s="739"/>
      <c r="AU56" s="739"/>
      <c r="AV56" s="739"/>
    </row>
    <row r="57" spans="1:48" ht="13.15" customHeight="1">
      <c r="A57" s="707" t="s">
        <v>204</v>
      </c>
      <c r="B57" s="707"/>
      <c r="C57" s="707"/>
      <c r="D57" s="707"/>
      <c r="E57" s="707"/>
      <c r="F57" s="707"/>
      <c r="G57" s="707"/>
      <c r="H57" s="707"/>
      <c r="I57" s="707"/>
      <c r="J57" s="707"/>
      <c r="K57" s="720" t="str">
        <f>IF(入力データ!B95="","",入力データ!B95)</f>
        <v/>
      </c>
      <c r="L57" s="721"/>
      <c r="M57" s="721"/>
      <c r="N57" s="721"/>
      <c r="O57" s="721"/>
      <c r="P57" s="721"/>
      <c r="Q57" s="721"/>
      <c r="R57" s="721"/>
      <c r="S57" s="721"/>
      <c r="T57" s="721"/>
      <c r="U57" s="721"/>
      <c r="V57" s="721"/>
      <c r="W57" s="721"/>
      <c r="X57" s="721"/>
      <c r="Y57" s="721"/>
      <c r="Z57" s="721"/>
      <c r="AA57" s="721"/>
      <c r="AB57" s="721"/>
      <c r="AC57" s="721"/>
      <c r="AD57" s="721"/>
      <c r="AE57" s="721"/>
      <c r="AF57" s="721"/>
      <c r="AG57" s="721"/>
      <c r="AH57" s="721"/>
      <c r="AI57" s="721"/>
      <c r="AJ57" s="721"/>
      <c r="AK57" s="721"/>
      <c r="AL57" s="721"/>
      <c r="AM57" s="721"/>
      <c r="AN57" s="721"/>
      <c r="AO57" s="721"/>
      <c r="AP57" s="721"/>
      <c r="AQ57" s="721"/>
      <c r="AR57" s="721"/>
      <c r="AS57" s="721"/>
      <c r="AT57" s="721"/>
      <c r="AU57" s="721"/>
      <c r="AV57" s="722"/>
    </row>
    <row r="58" spans="1:48" ht="13.15" customHeight="1">
      <c r="A58" s="707"/>
      <c r="B58" s="707"/>
      <c r="C58" s="707"/>
      <c r="D58" s="707"/>
      <c r="E58" s="707"/>
      <c r="F58" s="707"/>
      <c r="G58" s="707"/>
      <c r="H58" s="707"/>
      <c r="I58" s="707"/>
      <c r="J58" s="707"/>
      <c r="K58" s="723"/>
      <c r="L58" s="724"/>
      <c r="M58" s="724"/>
      <c r="N58" s="724"/>
      <c r="O58" s="724"/>
      <c r="P58" s="724"/>
      <c r="Q58" s="724"/>
      <c r="R58" s="724"/>
      <c r="S58" s="724"/>
      <c r="T58" s="724"/>
      <c r="U58" s="724"/>
      <c r="V58" s="724"/>
      <c r="W58" s="724"/>
      <c r="X58" s="724"/>
      <c r="Y58" s="724"/>
      <c r="Z58" s="724"/>
      <c r="AA58" s="724"/>
      <c r="AB58" s="724"/>
      <c r="AC58" s="724"/>
      <c r="AD58" s="724"/>
      <c r="AE58" s="724"/>
      <c r="AF58" s="724"/>
      <c r="AG58" s="724"/>
      <c r="AH58" s="724"/>
      <c r="AI58" s="724"/>
      <c r="AJ58" s="724"/>
      <c r="AK58" s="724"/>
      <c r="AL58" s="724"/>
      <c r="AM58" s="724"/>
      <c r="AN58" s="724"/>
      <c r="AO58" s="724"/>
      <c r="AP58" s="724"/>
      <c r="AQ58" s="724"/>
      <c r="AR58" s="724"/>
      <c r="AS58" s="724"/>
      <c r="AT58" s="724"/>
      <c r="AU58" s="724"/>
      <c r="AV58" s="725"/>
    </row>
    <row r="59" spans="1:48" ht="13.15" customHeight="1">
      <c r="A59" s="711" t="s">
        <v>16</v>
      </c>
      <c r="B59" s="712"/>
      <c r="C59" s="712"/>
      <c r="D59" s="712"/>
      <c r="E59" s="712"/>
      <c r="F59" s="712"/>
      <c r="G59" s="712"/>
      <c r="H59" s="712"/>
      <c r="I59" s="712"/>
      <c r="J59" s="713"/>
      <c r="K59" s="720" t="str">
        <f>IF(入力データ!B78="","",入力データ!B78)</f>
        <v/>
      </c>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721"/>
      <c r="AM59" s="721"/>
      <c r="AN59" s="721"/>
      <c r="AO59" s="721"/>
      <c r="AP59" s="721"/>
      <c r="AQ59" s="721"/>
      <c r="AR59" s="721"/>
      <c r="AS59" s="721"/>
      <c r="AT59" s="721"/>
      <c r="AU59" s="721"/>
      <c r="AV59" s="722"/>
    </row>
    <row r="60" spans="1:48" ht="13.15" customHeight="1">
      <c r="A60" s="714"/>
      <c r="B60" s="715"/>
      <c r="C60" s="715"/>
      <c r="D60" s="715"/>
      <c r="E60" s="715"/>
      <c r="F60" s="715"/>
      <c r="G60" s="715"/>
      <c r="H60" s="715"/>
      <c r="I60" s="715"/>
      <c r="J60" s="716"/>
      <c r="K60" s="740"/>
      <c r="L60" s="741"/>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741"/>
      <c r="AN60" s="741"/>
      <c r="AO60" s="741"/>
      <c r="AP60" s="741"/>
      <c r="AQ60" s="741"/>
      <c r="AR60" s="741"/>
      <c r="AS60" s="741"/>
      <c r="AT60" s="741"/>
      <c r="AU60" s="741"/>
      <c r="AV60" s="742"/>
    </row>
    <row r="61" spans="1:48" ht="13.15" customHeight="1">
      <c r="A61" s="714"/>
      <c r="B61" s="715"/>
      <c r="C61" s="715"/>
      <c r="D61" s="715"/>
      <c r="E61" s="715"/>
      <c r="F61" s="715"/>
      <c r="G61" s="715"/>
      <c r="H61" s="715"/>
      <c r="I61" s="715"/>
      <c r="J61" s="716"/>
      <c r="K61" s="740"/>
      <c r="L61" s="741"/>
      <c r="M61" s="741"/>
      <c r="N61" s="741"/>
      <c r="O61" s="741"/>
      <c r="P61" s="741"/>
      <c r="Q61" s="741"/>
      <c r="R61" s="741"/>
      <c r="S61" s="741"/>
      <c r="T61" s="741"/>
      <c r="U61" s="741"/>
      <c r="V61" s="741"/>
      <c r="W61" s="741"/>
      <c r="X61" s="741"/>
      <c r="Y61" s="741"/>
      <c r="Z61" s="741"/>
      <c r="AA61" s="741"/>
      <c r="AB61" s="741"/>
      <c r="AC61" s="741"/>
      <c r="AD61" s="741"/>
      <c r="AE61" s="741"/>
      <c r="AF61" s="741"/>
      <c r="AG61" s="741"/>
      <c r="AH61" s="741"/>
      <c r="AI61" s="741"/>
      <c r="AJ61" s="741"/>
      <c r="AK61" s="741"/>
      <c r="AL61" s="741"/>
      <c r="AM61" s="741"/>
      <c r="AN61" s="741"/>
      <c r="AO61" s="741"/>
      <c r="AP61" s="741"/>
      <c r="AQ61" s="741"/>
      <c r="AR61" s="741"/>
      <c r="AS61" s="741"/>
      <c r="AT61" s="741"/>
      <c r="AU61" s="741"/>
      <c r="AV61" s="742"/>
    </row>
    <row r="62" spans="1:48" ht="13.15" customHeight="1">
      <c r="A62" s="717"/>
      <c r="B62" s="718"/>
      <c r="C62" s="718"/>
      <c r="D62" s="718"/>
      <c r="E62" s="718"/>
      <c r="F62" s="718"/>
      <c r="G62" s="718"/>
      <c r="H62" s="718"/>
      <c r="I62" s="718"/>
      <c r="J62" s="719"/>
      <c r="K62" s="723"/>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724"/>
      <c r="AL62" s="724"/>
      <c r="AM62" s="724"/>
      <c r="AN62" s="724"/>
      <c r="AO62" s="724"/>
      <c r="AP62" s="724"/>
      <c r="AQ62" s="724"/>
      <c r="AR62" s="724"/>
      <c r="AS62" s="724"/>
      <c r="AT62" s="724"/>
      <c r="AU62" s="724"/>
      <c r="AV62" s="725"/>
    </row>
    <row r="63" spans="1:48" ht="13.1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ht="13.1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ht="13.1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ht="13.1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sheetData>
  <mergeCells count="385">
    <mergeCell ref="AQ51:AV51"/>
    <mergeCell ref="A51:B51"/>
    <mergeCell ref="C51:E51"/>
    <mergeCell ref="F51:J51"/>
    <mergeCell ref="K51:R51"/>
    <mergeCell ref="T51:Y51"/>
    <mergeCell ref="AA51:AB51"/>
    <mergeCell ref="AC51:AK51"/>
    <mergeCell ref="AL51:AM51"/>
    <mergeCell ref="AO51:AP51"/>
    <mergeCell ref="AQ49:AV49"/>
    <mergeCell ref="A50:B50"/>
    <mergeCell ref="C50:E50"/>
    <mergeCell ref="F50:J50"/>
    <mergeCell ref="K50:R50"/>
    <mergeCell ref="T50:Y50"/>
    <mergeCell ref="AA50:AB50"/>
    <mergeCell ref="AC50:AK50"/>
    <mergeCell ref="AL50:AM50"/>
    <mergeCell ref="AO50:AP50"/>
    <mergeCell ref="AQ50:AV50"/>
    <mergeCell ref="A49:B49"/>
    <mergeCell ref="C49:E49"/>
    <mergeCell ref="F49:J49"/>
    <mergeCell ref="K49:R49"/>
    <mergeCell ref="T49:Y49"/>
    <mergeCell ref="AA49:AB49"/>
    <mergeCell ref="AC49:AK49"/>
    <mergeCell ref="AL49:AM49"/>
    <mergeCell ref="AO49:AP49"/>
    <mergeCell ref="T47:Y47"/>
    <mergeCell ref="AA47:AB47"/>
    <mergeCell ref="AC47:AK47"/>
    <mergeCell ref="AL47:AM47"/>
    <mergeCell ref="AO47:AP47"/>
    <mergeCell ref="AQ47:AV47"/>
    <mergeCell ref="A48:B48"/>
    <mergeCell ref="C48:E48"/>
    <mergeCell ref="F48:J48"/>
    <mergeCell ref="K48:R48"/>
    <mergeCell ref="T48:Y48"/>
    <mergeCell ref="AA48:AB48"/>
    <mergeCell ref="AC48:AK48"/>
    <mergeCell ref="AL48:AM48"/>
    <mergeCell ref="AO48:AP48"/>
    <mergeCell ref="AQ48:AV48"/>
    <mergeCell ref="A2:AG2"/>
    <mergeCell ref="T37:Y37"/>
    <mergeCell ref="T38:Y38"/>
    <mergeCell ref="T39:Y39"/>
    <mergeCell ref="T40:Y40"/>
    <mergeCell ref="T41:Y41"/>
    <mergeCell ref="T42:Y42"/>
    <mergeCell ref="T31:Y31"/>
    <mergeCell ref="T32:Y32"/>
    <mergeCell ref="T33:Y33"/>
    <mergeCell ref="T34:Y34"/>
    <mergeCell ref="T35:Y35"/>
    <mergeCell ref="T36:Y36"/>
    <mergeCell ref="A42:B42"/>
    <mergeCell ref="C42:E42"/>
    <mergeCell ref="F42:J42"/>
    <mergeCell ref="A41:B41"/>
    <mergeCell ref="C41:E41"/>
    <mergeCell ref="F41:J41"/>
    <mergeCell ref="K41:R41"/>
    <mergeCell ref="AA41:AB41"/>
    <mergeCell ref="AC41:AK41"/>
    <mergeCell ref="A38:B38"/>
    <mergeCell ref="C38:E38"/>
    <mergeCell ref="A59:J62"/>
    <mergeCell ref="A57:J58"/>
    <mergeCell ref="K57:AV58"/>
    <mergeCell ref="A53:J53"/>
    <mergeCell ref="K53:S53"/>
    <mergeCell ref="T53:AB53"/>
    <mergeCell ref="AC53:AI53"/>
    <mergeCell ref="AJ53:AV53"/>
    <mergeCell ref="A55:J55"/>
    <mergeCell ref="K55:AC55"/>
    <mergeCell ref="AD55:AI55"/>
    <mergeCell ref="A56:J56"/>
    <mergeCell ref="K56:P56"/>
    <mergeCell ref="Y56:AD56"/>
    <mergeCell ref="AE56:AV56"/>
    <mergeCell ref="W56:X56"/>
    <mergeCell ref="K59:AV62"/>
    <mergeCell ref="Q56:V56"/>
    <mergeCell ref="AU55:AV55"/>
    <mergeCell ref="AJ55:AT55"/>
    <mergeCell ref="A43:B43"/>
    <mergeCell ref="K42:R42"/>
    <mergeCell ref="AA42:AB42"/>
    <mergeCell ref="AC42:AK42"/>
    <mergeCell ref="T43:Y43"/>
    <mergeCell ref="T44:Y44"/>
    <mergeCell ref="T45:Y45"/>
    <mergeCell ref="T46:Y46"/>
    <mergeCell ref="K45:R45"/>
    <mergeCell ref="AA45:AB45"/>
    <mergeCell ref="AC46:AK46"/>
    <mergeCell ref="A44:B44"/>
    <mergeCell ref="C44:E44"/>
    <mergeCell ref="F44:J44"/>
    <mergeCell ref="K44:R44"/>
    <mergeCell ref="AA44:AB44"/>
    <mergeCell ref="K46:R46"/>
    <mergeCell ref="AA46:AB46"/>
    <mergeCell ref="AC44:AK44"/>
    <mergeCell ref="C43:E43"/>
    <mergeCell ref="F43:J43"/>
    <mergeCell ref="K43:R43"/>
    <mergeCell ref="AA43:AB43"/>
    <mergeCell ref="AC43:AK43"/>
    <mergeCell ref="AL44:AM44"/>
    <mergeCell ref="AL46:AM46"/>
    <mergeCell ref="AO46:AP46"/>
    <mergeCell ref="AQ46:AV46"/>
    <mergeCell ref="A52:J52"/>
    <mergeCell ref="K52:S52"/>
    <mergeCell ref="T52:AB52"/>
    <mergeCell ref="AC52:AI52"/>
    <mergeCell ref="AC45:AK45"/>
    <mergeCell ref="AL45:AM45"/>
    <mergeCell ref="AO45:AP45"/>
    <mergeCell ref="AQ45:AV45"/>
    <mergeCell ref="A46:B46"/>
    <mergeCell ref="C46:E46"/>
    <mergeCell ref="F46:J46"/>
    <mergeCell ref="AO44:AP44"/>
    <mergeCell ref="AQ44:AV44"/>
    <mergeCell ref="A45:B45"/>
    <mergeCell ref="C45:E45"/>
    <mergeCell ref="F45:J45"/>
    <mergeCell ref="A47:B47"/>
    <mergeCell ref="C47:E47"/>
    <mergeCell ref="F47:J47"/>
    <mergeCell ref="K47:R47"/>
    <mergeCell ref="AL43:AM43"/>
    <mergeCell ref="AO43:AP43"/>
    <mergeCell ref="AQ43:AV43"/>
    <mergeCell ref="AL42:AM42"/>
    <mergeCell ref="AO42:AP42"/>
    <mergeCell ref="AQ42:AV42"/>
    <mergeCell ref="AL41:AM41"/>
    <mergeCell ref="AO41:AP41"/>
    <mergeCell ref="AQ41:AV41"/>
    <mergeCell ref="AC40:AK40"/>
    <mergeCell ref="AL40:AM40"/>
    <mergeCell ref="AO40:AP40"/>
    <mergeCell ref="AQ40:AV40"/>
    <mergeCell ref="A39:B39"/>
    <mergeCell ref="C39:E39"/>
    <mergeCell ref="F39:J39"/>
    <mergeCell ref="K39:R39"/>
    <mergeCell ref="AA39:AB39"/>
    <mergeCell ref="AC39:AK39"/>
    <mergeCell ref="AL39:AM39"/>
    <mergeCell ref="AO39:AP39"/>
    <mergeCell ref="AQ39:AV39"/>
    <mergeCell ref="A40:B40"/>
    <mergeCell ref="C40:E40"/>
    <mergeCell ref="F40:J40"/>
    <mergeCell ref="K40:R40"/>
    <mergeCell ref="AA40:AB40"/>
    <mergeCell ref="F38:J38"/>
    <mergeCell ref="K38:R38"/>
    <mergeCell ref="AA38:AB38"/>
    <mergeCell ref="AC38:AK38"/>
    <mergeCell ref="AL38:AM38"/>
    <mergeCell ref="AO38:AP38"/>
    <mergeCell ref="AQ38:AV38"/>
    <mergeCell ref="A37:B37"/>
    <mergeCell ref="C37:E37"/>
    <mergeCell ref="F37:J37"/>
    <mergeCell ref="K37:R37"/>
    <mergeCell ref="AA37:AB37"/>
    <mergeCell ref="AC37:AK37"/>
    <mergeCell ref="AL37:AM37"/>
    <mergeCell ref="AO37:AP37"/>
    <mergeCell ref="AQ37:AV37"/>
    <mergeCell ref="A36:B36"/>
    <mergeCell ref="C36:E36"/>
    <mergeCell ref="F36:J36"/>
    <mergeCell ref="K36:R36"/>
    <mergeCell ref="AA36:AB36"/>
    <mergeCell ref="AC36:AK36"/>
    <mergeCell ref="AL36:AM36"/>
    <mergeCell ref="AO36:AP36"/>
    <mergeCell ref="AQ36:AV36"/>
    <mergeCell ref="A35:B35"/>
    <mergeCell ref="C35:E35"/>
    <mergeCell ref="F35:J35"/>
    <mergeCell ref="K35:R35"/>
    <mergeCell ref="AA35:AB35"/>
    <mergeCell ref="AC35:AK35"/>
    <mergeCell ref="AL35:AM35"/>
    <mergeCell ref="AO35:AP35"/>
    <mergeCell ref="AQ35:AV35"/>
    <mergeCell ref="A34:B34"/>
    <mergeCell ref="C34:E34"/>
    <mergeCell ref="F34:J34"/>
    <mergeCell ref="K34:R34"/>
    <mergeCell ref="AA34:AB34"/>
    <mergeCell ref="AC34:AK34"/>
    <mergeCell ref="AL34:AM34"/>
    <mergeCell ref="AO34:AP34"/>
    <mergeCell ref="AQ34:AV34"/>
    <mergeCell ref="A33:B33"/>
    <mergeCell ref="C33:E33"/>
    <mergeCell ref="F33:J33"/>
    <mergeCell ref="K33:R33"/>
    <mergeCell ref="AA33:AB33"/>
    <mergeCell ref="AC33:AK33"/>
    <mergeCell ref="AL33:AM33"/>
    <mergeCell ref="AO33:AP33"/>
    <mergeCell ref="AQ33:AV33"/>
    <mergeCell ref="A32:B32"/>
    <mergeCell ref="C32:E32"/>
    <mergeCell ref="F32:J32"/>
    <mergeCell ref="K32:R32"/>
    <mergeCell ref="AA32:AB32"/>
    <mergeCell ref="AC32:AK32"/>
    <mergeCell ref="AL32:AM32"/>
    <mergeCell ref="AO32:AP32"/>
    <mergeCell ref="AQ32:AV32"/>
    <mergeCell ref="A31:B31"/>
    <mergeCell ref="C31:E31"/>
    <mergeCell ref="F31:J31"/>
    <mergeCell ref="K31:R31"/>
    <mergeCell ref="AA31:AB31"/>
    <mergeCell ref="AC31:AK31"/>
    <mergeCell ref="AL31:AM31"/>
    <mergeCell ref="AO31:AP31"/>
    <mergeCell ref="AQ31:AV31"/>
    <mergeCell ref="A30:B30"/>
    <mergeCell ref="C30:E30"/>
    <mergeCell ref="F30:J30"/>
    <mergeCell ref="K30:R30"/>
    <mergeCell ref="AA30:AB30"/>
    <mergeCell ref="AC30:AK30"/>
    <mergeCell ref="AL30:AM30"/>
    <mergeCell ref="AO30:AP30"/>
    <mergeCell ref="AQ30:AV30"/>
    <mergeCell ref="T30:Y30"/>
    <mergeCell ref="A29:B29"/>
    <mergeCell ref="C29:E29"/>
    <mergeCell ref="F29:J29"/>
    <mergeCell ref="K29:R29"/>
    <mergeCell ref="AA29:AB29"/>
    <mergeCell ref="AC29:AK29"/>
    <mergeCell ref="AL29:AM29"/>
    <mergeCell ref="AO29:AP29"/>
    <mergeCell ref="AQ29:AV29"/>
    <mergeCell ref="T29:Y29"/>
    <mergeCell ref="A28:B28"/>
    <mergeCell ref="C28:E28"/>
    <mergeCell ref="F28:J28"/>
    <mergeCell ref="K28:R28"/>
    <mergeCell ref="AA28:AB28"/>
    <mergeCell ref="AC28:AK28"/>
    <mergeCell ref="AL28:AM28"/>
    <mergeCell ref="AO28:AP28"/>
    <mergeCell ref="AQ28:AV28"/>
    <mergeCell ref="T28:Y28"/>
    <mergeCell ref="A27:B27"/>
    <mergeCell ref="C27:E27"/>
    <mergeCell ref="F27:J27"/>
    <mergeCell ref="K27:R27"/>
    <mergeCell ref="AA27:AB27"/>
    <mergeCell ref="AC27:AK27"/>
    <mergeCell ref="AL27:AM27"/>
    <mergeCell ref="AO27:AP27"/>
    <mergeCell ref="AQ27:AV27"/>
    <mergeCell ref="T27:Y27"/>
    <mergeCell ref="A26:B26"/>
    <mergeCell ref="C26:E26"/>
    <mergeCell ref="F26:J26"/>
    <mergeCell ref="K26:R26"/>
    <mergeCell ref="AA26:AB26"/>
    <mergeCell ref="AC26:AK26"/>
    <mergeCell ref="AL26:AM26"/>
    <mergeCell ref="AO26:AP26"/>
    <mergeCell ref="AQ26:AV26"/>
    <mergeCell ref="T26:Y26"/>
    <mergeCell ref="A25:B25"/>
    <mergeCell ref="C25:E25"/>
    <mergeCell ref="F25:J25"/>
    <mergeCell ref="K25:R25"/>
    <mergeCell ref="AA25:AB25"/>
    <mergeCell ref="AC25:AK25"/>
    <mergeCell ref="AL25:AM25"/>
    <mergeCell ref="AO25:AP25"/>
    <mergeCell ref="AQ25:AV25"/>
    <mergeCell ref="T25:Y25"/>
    <mergeCell ref="A24:B24"/>
    <mergeCell ref="C24:E24"/>
    <mergeCell ref="F24:J24"/>
    <mergeCell ref="K24:R24"/>
    <mergeCell ref="AA24:AB24"/>
    <mergeCell ref="AC24:AK24"/>
    <mergeCell ref="AL24:AM24"/>
    <mergeCell ref="AO24:AP24"/>
    <mergeCell ref="AQ24:AV24"/>
    <mergeCell ref="T24:Y24"/>
    <mergeCell ref="A23:B23"/>
    <mergeCell ref="C23:E23"/>
    <mergeCell ref="F23:J23"/>
    <mergeCell ref="K23:R23"/>
    <mergeCell ref="AA23:AB23"/>
    <mergeCell ref="AC23:AK23"/>
    <mergeCell ref="AL23:AM23"/>
    <mergeCell ref="AO23:AP23"/>
    <mergeCell ref="AQ23:AV23"/>
    <mergeCell ref="T23:Y23"/>
    <mergeCell ref="AL20:AM21"/>
    <mergeCell ref="AN20:AN21"/>
    <mergeCell ref="AO20:AP21"/>
    <mergeCell ref="A22:B22"/>
    <mergeCell ref="C22:E22"/>
    <mergeCell ref="F22:J22"/>
    <mergeCell ref="K22:R22"/>
    <mergeCell ref="AA22:AB22"/>
    <mergeCell ref="AQ20:AV20"/>
    <mergeCell ref="AQ21:AV21"/>
    <mergeCell ref="AC22:AK22"/>
    <mergeCell ref="AL22:AM22"/>
    <mergeCell ref="AO22:AP22"/>
    <mergeCell ref="AQ22:AV22"/>
    <mergeCell ref="T22:Y22"/>
    <mergeCell ref="U19:AE19"/>
    <mergeCell ref="A20:B21"/>
    <mergeCell ref="C20:E21"/>
    <mergeCell ref="F20:J21"/>
    <mergeCell ref="K20:R21"/>
    <mergeCell ref="AA20:AB21"/>
    <mergeCell ref="A18:H18"/>
    <mergeCell ref="I18:P18"/>
    <mergeCell ref="Q18:X18"/>
    <mergeCell ref="Y18:AF18"/>
    <mergeCell ref="S20:S21"/>
    <mergeCell ref="Z20:Z21"/>
    <mergeCell ref="T20:Y21"/>
    <mergeCell ref="AC20:AK20"/>
    <mergeCell ref="AC21:AK21"/>
    <mergeCell ref="AO18:AV18"/>
    <mergeCell ref="A17:H17"/>
    <mergeCell ref="I17:P17"/>
    <mergeCell ref="Q17:X17"/>
    <mergeCell ref="Y17:AF17"/>
    <mergeCell ref="AG17:AN17"/>
    <mergeCell ref="AO17:AV17"/>
    <mergeCell ref="A11:D12"/>
    <mergeCell ref="E11:F12"/>
    <mergeCell ref="G11:P11"/>
    <mergeCell ref="G12:P12"/>
    <mergeCell ref="A13:D14"/>
    <mergeCell ref="E13:F14"/>
    <mergeCell ref="G13:P13"/>
    <mergeCell ref="G14:P14"/>
    <mergeCell ref="AG18:AN18"/>
    <mergeCell ref="Q14:U14"/>
    <mergeCell ref="V14:AF14"/>
    <mergeCell ref="A9:D10"/>
    <mergeCell ref="E9:F10"/>
    <mergeCell ref="G9:P9"/>
    <mergeCell ref="Q9:AJ9"/>
    <mergeCell ref="G10:P10"/>
    <mergeCell ref="Q12:U12"/>
    <mergeCell ref="V12:AF12"/>
    <mergeCell ref="A7:F7"/>
    <mergeCell ref="G7:P7"/>
    <mergeCell ref="A8:F8"/>
    <mergeCell ref="G8:P8"/>
    <mergeCell ref="Q7:U7"/>
    <mergeCell ref="V7:AF7"/>
    <mergeCell ref="A4:H4"/>
    <mergeCell ref="I4:Q4"/>
    <mergeCell ref="A5:H5"/>
    <mergeCell ref="I5:Y5"/>
    <mergeCell ref="Z5:AC6"/>
    <mergeCell ref="AD5:AV5"/>
    <mergeCell ref="A6:H6"/>
    <mergeCell ref="I6:Y6"/>
    <mergeCell ref="AD6:AL6"/>
  </mergeCells>
  <phoneticPr fontId="2"/>
  <pageMargins left="0.78740157480314965" right="0.59055118110236227" top="0.59055118110236227" bottom="0.59055118110236227" header="0.31496062992125984" footer="0.31496062992125984"/>
  <pageSetup paperSize="9" scale="92"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4"/>
  <sheetViews>
    <sheetView view="pageBreakPreview" topLeftCell="A7" zoomScaleNormal="100" zoomScaleSheetLayoutView="100" workbookViewId="0">
      <selection activeCell="Q14" sqref="Q14"/>
    </sheetView>
  </sheetViews>
  <sheetFormatPr defaultRowHeight="13.5"/>
  <cols>
    <col min="1" max="20" width="4.625" customWidth="1"/>
  </cols>
  <sheetData>
    <row r="1" spans="1:20" ht="19.899999999999999" customHeight="1">
      <c r="A1" s="748" t="s">
        <v>250</v>
      </c>
      <c r="B1" s="749"/>
      <c r="C1" s="749"/>
      <c r="D1" s="92"/>
      <c r="E1" s="92"/>
      <c r="F1" s="92"/>
      <c r="G1" s="92"/>
      <c r="H1" s="92"/>
      <c r="I1" s="92"/>
      <c r="J1" s="92"/>
      <c r="K1" s="92"/>
      <c r="L1" s="92"/>
      <c r="M1" s="92"/>
      <c r="N1" s="92"/>
      <c r="O1" s="92"/>
      <c r="P1" s="92"/>
      <c r="Q1" s="92"/>
      <c r="R1" s="750"/>
      <c r="S1" s="750"/>
      <c r="T1" s="750"/>
    </row>
    <row r="2" spans="1:20" ht="9.6" customHeight="1">
      <c r="A2" s="92"/>
      <c r="B2" s="93"/>
      <c r="C2" s="93"/>
      <c r="D2" s="92"/>
      <c r="E2" s="92"/>
      <c r="F2" s="92"/>
      <c r="G2" s="92"/>
      <c r="H2" s="92"/>
      <c r="I2" s="92"/>
      <c r="J2" s="92"/>
      <c r="K2" s="92"/>
      <c r="L2" s="92"/>
      <c r="M2" s="92"/>
      <c r="N2" s="92"/>
      <c r="O2" s="92"/>
      <c r="P2" s="92"/>
      <c r="Q2" s="92"/>
      <c r="R2" s="92"/>
      <c r="S2" s="92"/>
      <c r="T2" s="92"/>
    </row>
    <row r="3" spans="1:20" ht="19.899999999999999" customHeight="1">
      <c r="A3" s="94">
        <v>1</v>
      </c>
      <c r="B3" s="94" t="s">
        <v>251</v>
      </c>
      <c r="C3" s="94"/>
      <c r="D3" s="94"/>
      <c r="E3" s="94"/>
      <c r="F3" s="94"/>
      <c r="G3" s="94"/>
      <c r="H3" s="94"/>
      <c r="I3" s="94"/>
      <c r="J3" s="94"/>
      <c r="K3" s="94"/>
      <c r="L3" s="94"/>
      <c r="M3" s="94"/>
      <c r="N3" s="94"/>
      <c r="O3" s="94"/>
      <c r="P3" s="94"/>
      <c r="Q3" s="94"/>
      <c r="R3" s="94"/>
      <c r="S3" s="94"/>
      <c r="T3" s="94"/>
    </row>
    <row r="4" spans="1:20" ht="19.899999999999999" customHeight="1">
      <c r="A4" s="94"/>
      <c r="B4" s="95" t="s">
        <v>252</v>
      </c>
      <c r="C4" s="94" t="s">
        <v>253</v>
      </c>
      <c r="D4" s="96"/>
      <c r="E4" s="96"/>
      <c r="F4" s="96"/>
      <c r="G4" s="96"/>
      <c r="H4" s="96"/>
      <c r="I4" s="96"/>
      <c r="J4" s="96"/>
      <c r="K4" s="96"/>
      <c r="L4" s="96"/>
      <c r="M4" s="96"/>
      <c r="N4" s="97"/>
      <c r="O4" s="97"/>
      <c r="P4" s="97"/>
      <c r="Q4" s="97"/>
      <c r="R4" s="94"/>
      <c r="S4" s="94"/>
      <c r="T4" s="94"/>
    </row>
    <row r="5" spans="1:20" ht="19.899999999999999" customHeight="1">
      <c r="A5" s="94"/>
      <c r="B5" s="95" t="s">
        <v>252</v>
      </c>
      <c r="C5" s="751" t="s">
        <v>254</v>
      </c>
      <c r="D5" s="751"/>
      <c r="E5" s="751"/>
      <c r="F5" s="751"/>
      <c r="G5" s="751"/>
      <c r="H5" s="751"/>
      <c r="I5" s="751"/>
      <c r="J5" s="751"/>
      <c r="K5" s="751"/>
      <c r="L5" s="751"/>
      <c r="M5" s="751"/>
      <c r="N5" s="751"/>
      <c r="O5" s="751"/>
      <c r="P5" s="751"/>
      <c r="Q5" s="751"/>
      <c r="R5" s="751"/>
      <c r="S5" s="751"/>
      <c r="T5" s="751"/>
    </row>
    <row r="6" spans="1:20" ht="19.899999999999999" customHeight="1">
      <c r="A6" s="94"/>
      <c r="B6" s="94"/>
      <c r="C6" s="751"/>
      <c r="D6" s="751"/>
      <c r="E6" s="751"/>
      <c r="F6" s="751"/>
      <c r="G6" s="751"/>
      <c r="H6" s="751"/>
      <c r="I6" s="751"/>
      <c r="J6" s="751"/>
      <c r="K6" s="751"/>
      <c r="L6" s="751"/>
      <c r="M6" s="751"/>
      <c r="N6" s="751"/>
      <c r="O6" s="751"/>
      <c r="P6" s="751"/>
      <c r="Q6" s="751"/>
      <c r="R6" s="751"/>
      <c r="S6" s="751"/>
      <c r="T6" s="751"/>
    </row>
    <row r="7" spans="1:20" ht="19.899999999999999" customHeight="1">
      <c r="A7" s="94">
        <v>2</v>
      </c>
      <c r="B7" s="752" t="s">
        <v>255</v>
      </c>
      <c r="C7" s="752"/>
      <c r="D7" s="752"/>
      <c r="E7" s="752"/>
      <c r="F7" s="752"/>
      <c r="G7" s="752"/>
      <c r="H7" s="752"/>
      <c r="I7" s="752"/>
      <c r="J7" s="752"/>
      <c r="K7" s="752"/>
      <c r="L7" s="752"/>
      <c r="M7" s="752"/>
      <c r="N7" s="752"/>
      <c r="O7" s="752"/>
      <c r="P7" s="752"/>
      <c r="Q7" s="752"/>
      <c r="R7" s="752"/>
      <c r="S7" s="752"/>
      <c r="T7" s="752"/>
    </row>
    <row r="8" spans="1:20" ht="19.899999999999999" customHeight="1">
      <c r="A8" s="94"/>
      <c r="B8" s="752"/>
      <c r="C8" s="752"/>
      <c r="D8" s="752"/>
      <c r="E8" s="752"/>
      <c r="F8" s="752"/>
      <c r="G8" s="752"/>
      <c r="H8" s="752"/>
      <c r="I8" s="752"/>
      <c r="J8" s="752"/>
      <c r="K8" s="752"/>
      <c r="L8" s="752"/>
      <c r="M8" s="752"/>
      <c r="N8" s="752"/>
      <c r="O8" s="752"/>
      <c r="P8" s="752"/>
      <c r="Q8" s="752"/>
      <c r="R8" s="752"/>
      <c r="S8" s="752"/>
      <c r="T8" s="752"/>
    </row>
    <row r="9" spans="1:20" ht="19.899999999999999" customHeight="1">
      <c r="A9" s="94"/>
      <c r="B9" s="94"/>
      <c r="C9" s="94"/>
      <c r="D9" s="94"/>
      <c r="E9" s="94"/>
      <c r="F9" s="94"/>
      <c r="G9" s="94"/>
      <c r="H9" s="94"/>
      <c r="I9" s="94"/>
      <c r="J9" s="94"/>
      <c r="K9" s="94"/>
      <c r="L9" s="94"/>
      <c r="M9" s="94"/>
      <c r="N9" s="94"/>
      <c r="O9" s="94"/>
      <c r="P9" s="94"/>
      <c r="Q9" s="94"/>
      <c r="R9" s="94"/>
      <c r="S9" s="94"/>
      <c r="T9" s="94"/>
    </row>
    <row r="10" spans="1:20" ht="19.899999999999999" customHeight="1">
      <c r="A10" s="94"/>
      <c r="B10" s="94"/>
      <c r="C10" s="94"/>
      <c r="D10" s="94"/>
      <c r="E10" s="94"/>
      <c r="F10" s="94"/>
      <c r="G10" s="94"/>
      <c r="H10" s="94"/>
      <c r="I10" s="94"/>
      <c r="J10" s="94"/>
      <c r="K10" s="94"/>
      <c r="L10" s="94"/>
      <c r="M10" s="94"/>
      <c r="N10" s="94"/>
      <c r="O10" s="94"/>
      <c r="P10" s="94"/>
      <c r="Q10" s="94"/>
      <c r="R10" s="94"/>
      <c r="S10" s="94"/>
      <c r="T10" s="94"/>
    </row>
    <row r="11" spans="1:20" ht="19.899999999999999" customHeight="1">
      <c r="A11" s="94"/>
      <c r="B11" s="94"/>
      <c r="C11" s="753" t="s">
        <v>256</v>
      </c>
      <c r="D11" s="754"/>
      <c r="E11" s="754"/>
      <c r="F11" s="754"/>
      <c r="G11" s="94"/>
      <c r="H11" s="94"/>
      <c r="I11" s="755" t="s">
        <v>257</v>
      </c>
      <c r="J11" s="755"/>
      <c r="K11" s="755"/>
      <c r="L11" s="756"/>
      <c r="M11" s="94"/>
      <c r="N11" s="94"/>
      <c r="O11" s="94"/>
      <c r="P11" s="94"/>
      <c r="Q11" s="94"/>
      <c r="R11" s="94"/>
      <c r="S11" s="94"/>
      <c r="T11" s="94"/>
    </row>
    <row r="12" spans="1:20" ht="19.899999999999999" customHeight="1">
      <c r="A12" s="94"/>
      <c r="B12" s="94"/>
      <c r="C12" s="746" t="s">
        <v>258</v>
      </c>
      <c r="D12" s="746"/>
      <c r="E12" s="746"/>
      <c r="F12" s="98" t="s">
        <v>259</v>
      </c>
      <c r="G12" s="94"/>
      <c r="H12" s="94"/>
      <c r="I12" s="747" t="s">
        <v>260</v>
      </c>
      <c r="J12" s="747"/>
      <c r="K12" s="747"/>
      <c r="L12" s="99" t="s">
        <v>261</v>
      </c>
      <c r="M12" s="94"/>
      <c r="N12" s="94"/>
      <c r="O12" s="94"/>
      <c r="P12" s="94"/>
      <c r="Q12" s="94"/>
      <c r="R12" s="94"/>
      <c r="S12" s="94"/>
      <c r="T12" s="94"/>
    </row>
    <row r="13" spans="1:20" ht="19.899999999999999" customHeight="1">
      <c r="A13" s="94"/>
      <c r="B13" s="94"/>
      <c r="C13" s="746" t="s">
        <v>262</v>
      </c>
      <c r="D13" s="746"/>
      <c r="E13" s="746"/>
      <c r="F13" s="98" t="s">
        <v>263</v>
      </c>
      <c r="G13" s="94"/>
      <c r="H13" s="94"/>
      <c r="I13" s="747" t="s">
        <v>264</v>
      </c>
      <c r="J13" s="747"/>
      <c r="K13" s="747"/>
      <c r="L13" s="99" t="s">
        <v>265</v>
      </c>
      <c r="M13" s="94"/>
      <c r="N13" s="94"/>
      <c r="O13" s="94"/>
      <c r="P13" s="94"/>
      <c r="Q13" s="94"/>
      <c r="R13" s="94"/>
      <c r="S13" s="94"/>
      <c r="T13" s="94"/>
    </row>
    <row r="14" spans="1:20" ht="19.899999999999999" customHeight="1">
      <c r="A14" s="94"/>
      <c r="B14" s="94"/>
      <c r="C14" s="746" t="s">
        <v>266</v>
      </c>
      <c r="D14" s="746"/>
      <c r="E14" s="746"/>
      <c r="F14" s="98" t="s">
        <v>267</v>
      </c>
      <c r="G14" s="94"/>
      <c r="H14" s="94"/>
      <c r="I14" s="747" t="s">
        <v>268</v>
      </c>
      <c r="J14" s="747"/>
      <c r="K14" s="747"/>
      <c r="L14" s="99" t="s">
        <v>269</v>
      </c>
      <c r="M14" s="94"/>
      <c r="N14" s="94"/>
      <c r="O14" s="94"/>
      <c r="P14" s="94"/>
      <c r="Q14" s="94"/>
      <c r="R14" s="94"/>
      <c r="S14" s="94"/>
      <c r="T14" s="94"/>
    </row>
    <row r="15" spans="1:20" ht="19.899999999999999" customHeight="1">
      <c r="A15" s="94"/>
      <c r="B15" s="94"/>
      <c r="C15" s="746" t="s">
        <v>270</v>
      </c>
      <c r="D15" s="746"/>
      <c r="E15" s="746"/>
      <c r="F15" s="98" t="s">
        <v>271</v>
      </c>
      <c r="G15" s="94"/>
      <c r="H15" s="94"/>
      <c r="I15" s="94"/>
      <c r="J15" s="94"/>
      <c r="K15" s="94"/>
      <c r="L15" s="94"/>
      <c r="M15" s="94"/>
      <c r="N15" s="94"/>
      <c r="O15" s="94"/>
      <c r="P15" s="94"/>
      <c r="Q15" s="94"/>
      <c r="R15" s="94"/>
      <c r="S15" s="94"/>
      <c r="T15" s="94"/>
    </row>
    <row r="16" spans="1:20" ht="19.899999999999999" customHeight="1">
      <c r="A16" s="94"/>
      <c r="B16" s="94"/>
      <c r="C16" s="746" t="s">
        <v>272</v>
      </c>
      <c r="D16" s="746"/>
      <c r="E16" s="746"/>
      <c r="F16" s="98" t="s">
        <v>273</v>
      </c>
      <c r="G16" s="94"/>
      <c r="H16" s="94"/>
      <c r="I16" s="94"/>
      <c r="J16" s="94"/>
      <c r="K16" s="94"/>
      <c r="L16" s="94"/>
      <c r="M16" s="94"/>
      <c r="N16" s="94"/>
      <c r="O16" s="94"/>
      <c r="P16" s="94"/>
      <c r="Q16" s="94"/>
      <c r="R16" s="94"/>
      <c r="S16" s="94"/>
      <c r="T16" s="94"/>
    </row>
    <row r="17" spans="1:20" ht="19.899999999999999" customHeight="1">
      <c r="A17" s="94"/>
      <c r="B17" s="94"/>
      <c r="C17" s="746" t="s">
        <v>274</v>
      </c>
      <c r="D17" s="746"/>
      <c r="E17" s="746"/>
      <c r="F17" s="98" t="s">
        <v>275</v>
      </c>
      <c r="G17" s="94"/>
      <c r="H17" s="94"/>
      <c r="I17" s="94"/>
      <c r="J17" s="94"/>
      <c r="K17" s="94"/>
      <c r="L17" s="94"/>
      <c r="M17" s="94"/>
      <c r="N17" s="94"/>
      <c r="O17" s="94"/>
      <c r="P17" s="94"/>
      <c r="Q17" s="94"/>
      <c r="R17" s="94"/>
      <c r="S17" s="94"/>
      <c r="T17" s="94"/>
    </row>
    <row r="18" spans="1:20" ht="19.899999999999999" customHeight="1">
      <c r="A18" s="94"/>
      <c r="B18" s="94"/>
      <c r="C18" s="746" t="s">
        <v>276</v>
      </c>
      <c r="D18" s="746"/>
      <c r="E18" s="746"/>
      <c r="F18" s="98" t="s">
        <v>277</v>
      </c>
      <c r="G18" s="94"/>
      <c r="H18" s="94"/>
      <c r="I18" s="94"/>
      <c r="J18" s="94"/>
      <c r="K18" s="94"/>
      <c r="L18" s="94"/>
      <c r="M18" s="94"/>
      <c r="N18" s="94"/>
      <c r="O18" s="94"/>
      <c r="P18" s="94"/>
      <c r="Q18" s="94"/>
      <c r="R18" s="94"/>
      <c r="S18" s="94"/>
      <c r="T18" s="94"/>
    </row>
    <row r="19" spans="1:20" ht="19.899999999999999" customHeight="1">
      <c r="A19" s="94"/>
      <c r="B19" s="94"/>
      <c r="C19" s="746" t="s">
        <v>24</v>
      </c>
      <c r="D19" s="746"/>
      <c r="E19" s="746"/>
      <c r="F19" s="98" t="s">
        <v>278</v>
      </c>
      <c r="G19" s="94"/>
      <c r="H19" s="94"/>
      <c r="I19" s="94"/>
      <c r="J19" s="94"/>
      <c r="K19" s="94"/>
      <c r="L19" s="94"/>
      <c r="M19" s="94"/>
      <c r="N19" s="94"/>
      <c r="O19" s="94"/>
      <c r="P19" s="94"/>
      <c r="Q19" s="94"/>
      <c r="R19" s="94"/>
      <c r="S19" s="94"/>
      <c r="T19" s="94"/>
    </row>
    <row r="20" spans="1:20" ht="19.899999999999999" customHeight="1">
      <c r="A20" s="94"/>
      <c r="B20" s="94"/>
      <c r="C20" s="746" t="s">
        <v>25</v>
      </c>
      <c r="D20" s="746"/>
      <c r="E20" s="746"/>
      <c r="F20" s="98" t="s">
        <v>279</v>
      </c>
      <c r="G20" s="94"/>
      <c r="H20" s="94"/>
      <c r="I20" s="94"/>
      <c r="J20" s="94"/>
      <c r="K20" s="94"/>
      <c r="L20" s="94"/>
      <c r="M20" s="94"/>
      <c r="N20" s="94"/>
      <c r="O20" s="94"/>
      <c r="P20" s="94"/>
      <c r="Q20" s="94"/>
      <c r="R20" s="94"/>
      <c r="S20" s="94"/>
      <c r="T20" s="94"/>
    </row>
    <row r="21" spans="1:20" ht="19.899999999999999" customHeight="1">
      <c r="A21" s="94"/>
      <c r="B21" s="94"/>
      <c r="C21" s="746" t="s">
        <v>280</v>
      </c>
      <c r="D21" s="746"/>
      <c r="E21" s="746"/>
      <c r="F21" s="98" t="s">
        <v>281</v>
      </c>
      <c r="G21" s="94"/>
      <c r="H21" s="94"/>
      <c r="I21" s="94"/>
      <c r="J21" s="94"/>
      <c r="K21" s="94"/>
      <c r="L21" s="94"/>
      <c r="M21" s="94"/>
      <c r="N21" s="94"/>
      <c r="O21" s="94"/>
      <c r="P21" s="94"/>
      <c r="Q21" s="94"/>
      <c r="R21" s="94"/>
      <c r="S21" s="94"/>
      <c r="T21" s="94"/>
    </row>
    <row r="22" spans="1:20" ht="19.899999999999999" customHeight="1">
      <c r="A22" s="94"/>
      <c r="B22" s="94"/>
      <c r="C22" s="746" t="s">
        <v>282</v>
      </c>
      <c r="D22" s="746"/>
      <c r="E22" s="746"/>
      <c r="F22" s="98" t="s">
        <v>283</v>
      </c>
      <c r="G22" s="94"/>
      <c r="H22" s="94"/>
      <c r="I22" s="94"/>
      <c r="J22" s="94"/>
      <c r="K22" s="94"/>
      <c r="L22" s="94"/>
      <c r="M22" s="94"/>
      <c r="N22" s="94"/>
      <c r="O22" s="94"/>
      <c r="P22" s="94"/>
      <c r="Q22" s="94"/>
      <c r="R22" s="94"/>
      <c r="S22" s="94"/>
      <c r="T22" s="94"/>
    </row>
    <row r="23" spans="1:20" ht="19.899999999999999" customHeight="1">
      <c r="A23" s="94"/>
      <c r="B23" s="94"/>
      <c r="C23" s="94"/>
      <c r="D23" s="94"/>
      <c r="E23" s="94"/>
      <c r="F23" s="94"/>
      <c r="G23" s="94"/>
      <c r="H23" s="94"/>
      <c r="I23" s="94"/>
      <c r="J23" s="94"/>
      <c r="K23" s="94"/>
      <c r="L23" s="94"/>
      <c r="M23" s="94"/>
      <c r="N23" s="94"/>
      <c r="O23" s="94"/>
      <c r="P23" s="94"/>
      <c r="Q23" s="94"/>
      <c r="R23" s="94"/>
      <c r="S23" s="94"/>
      <c r="T23" s="94"/>
    </row>
    <row r="24" spans="1:20" ht="19.899999999999999" customHeight="1">
      <c r="A24" s="94"/>
      <c r="B24" s="94"/>
      <c r="C24" s="94"/>
      <c r="D24" s="94"/>
      <c r="E24" s="94"/>
      <c r="F24" s="94"/>
      <c r="G24" s="94"/>
      <c r="H24" s="94"/>
      <c r="I24" s="94"/>
      <c r="J24" s="94"/>
      <c r="K24" s="94"/>
      <c r="L24" s="94"/>
      <c r="M24" s="94"/>
      <c r="N24" s="94"/>
      <c r="O24" s="94"/>
      <c r="P24" s="94"/>
      <c r="Q24" s="94"/>
      <c r="R24" s="94"/>
      <c r="S24" s="94"/>
      <c r="T24" s="94"/>
    </row>
  </sheetData>
  <mergeCells count="20">
    <mergeCell ref="A1:C1"/>
    <mergeCell ref="R1:T1"/>
    <mergeCell ref="C5:T6"/>
    <mergeCell ref="B7:T8"/>
    <mergeCell ref="C11:F11"/>
    <mergeCell ref="I11:L11"/>
    <mergeCell ref="C12:E12"/>
    <mergeCell ref="I12:K12"/>
    <mergeCell ref="C13:E13"/>
    <mergeCell ref="I13:K13"/>
    <mergeCell ref="C14:E14"/>
    <mergeCell ref="I14:K14"/>
    <mergeCell ref="C21:E21"/>
    <mergeCell ref="C22:E22"/>
    <mergeCell ref="C15:E15"/>
    <mergeCell ref="C16:E16"/>
    <mergeCell ref="C17:E17"/>
    <mergeCell ref="C18:E18"/>
    <mergeCell ref="C19:E19"/>
    <mergeCell ref="C20:E20"/>
  </mergeCells>
  <phoneticPr fontId="2"/>
  <pageMargins left="0.7" right="0.7" top="0.75" bottom="0.75" header="0.3" footer="0.3"/>
  <pageSetup paperSize="9" scale="95"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63"/>
  <sheetViews>
    <sheetView topLeftCell="F48" zoomScale="120" zoomScaleNormal="120" workbookViewId="0">
      <selection activeCell="G41" sqref="G41"/>
    </sheetView>
  </sheetViews>
  <sheetFormatPr defaultRowHeight="13.5"/>
  <cols>
    <col min="1" max="1" width="11.875" customWidth="1"/>
    <col min="2" max="2" width="7.625" customWidth="1"/>
    <col min="3" max="3" width="8.625" customWidth="1"/>
    <col min="4" max="4" width="12.625" customWidth="1"/>
    <col min="5" max="5" width="12.625" hidden="1" customWidth="1"/>
    <col min="6" max="6" width="12.625" customWidth="1"/>
    <col min="7" max="7" width="14.625" customWidth="1"/>
    <col min="8" max="8" width="14.625" hidden="1" customWidth="1"/>
    <col min="9" max="9" width="14.625" customWidth="1"/>
    <col min="10" max="10" width="8.125" customWidth="1"/>
    <col min="11" max="11" width="9.5" customWidth="1"/>
    <col min="12" max="12" width="7.25" customWidth="1"/>
    <col min="13" max="13" width="8.625" customWidth="1"/>
    <col min="14" max="14" width="14.875" customWidth="1"/>
    <col min="15" max="15" width="12.5" hidden="1" customWidth="1"/>
    <col min="16" max="19" width="6.75" hidden="1" customWidth="1"/>
    <col min="20" max="20" width="12.5" hidden="1" customWidth="1"/>
    <col min="21" max="21" width="10.75" customWidth="1"/>
    <col min="22" max="22" width="10.75" hidden="1" customWidth="1"/>
    <col min="23" max="23" width="16.625" customWidth="1"/>
    <col min="24" max="24" width="20.625" customWidth="1"/>
    <col min="25" max="25" width="11.5" customWidth="1"/>
    <col min="26" max="26" width="8.875" hidden="1" customWidth="1"/>
    <col min="27" max="27" width="16" hidden="1" customWidth="1"/>
    <col min="28" max="29" width="5.75" hidden="1" customWidth="1"/>
    <col min="30" max="30" width="16.125" hidden="1" customWidth="1"/>
    <col min="31" max="31" width="5.75" hidden="1" customWidth="1"/>
    <col min="32" max="33" width="8.875" hidden="1" customWidth="1"/>
    <col min="34" max="34" width="8.875" customWidth="1"/>
  </cols>
  <sheetData>
    <row r="1" spans="1:32" ht="31.9" customHeight="1">
      <c r="A1" s="789" t="str">
        <f>入力データ!D2</f>
        <v>第46回北海道・東北地区大学女子ソフトボール選手権大会                                                                      　　　                                             　　　　　　　　　 兼第60回全日本大学女子ソフトボール選手権大会北海道・東北地区予選会</v>
      </c>
      <c r="B1" s="789"/>
      <c r="C1" s="789"/>
      <c r="D1" s="789"/>
      <c r="E1" s="789"/>
      <c r="F1" s="789"/>
      <c r="G1" s="789"/>
      <c r="H1" s="60"/>
      <c r="I1" s="60"/>
      <c r="J1" s="60"/>
      <c r="K1" s="60"/>
      <c r="L1" s="60"/>
      <c r="M1" s="60"/>
      <c r="N1" s="60"/>
      <c r="O1" s="60"/>
      <c r="P1" s="60"/>
      <c r="Q1" s="60"/>
      <c r="R1" s="60"/>
      <c r="S1" s="60"/>
      <c r="T1" s="60"/>
      <c r="U1" s="60"/>
      <c r="V1" s="60"/>
      <c r="W1" s="60"/>
      <c r="X1" s="60"/>
      <c r="Y1" s="60"/>
      <c r="Z1" s="60"/>
    </row>
    <row r="2" spans="1:32" ht="7.9" customHeight="1" thickBot="1">
      <c r="A2" s="60"/>
      <c r="B2" s="60"/>
      <c r="C2" s="60"/>
      <c r="D2" s="60"/>
      <c r="E2" s="60"/>
      <c r="F2" s="60"/>
      <c r="G2" s="60"/>
      <c r="H2" s="60"/>
      <c r="I2" s="60"/>
      <c r="J2" s="60"/>
      <c r="K2" s="60"/>
      <c r="L2" s="60"/>
      <c r="M2" s="60"/>
      <c r="N2" s="60"/>
      <c r="O2" s="60"/>
      <c r="P2" s="60"/>
      <c r="Q2" s="60"/>
      <c r="R2" s="60"/>
      <c r="S2" s="60"/>
      <c r="T2" s="60"/>
      <c r="U2" s="59"/>
      <c r="V2" s="59"/>
      <c r="W2" s="59"/>
      <c r="X2" s="60"/>
      <c r="Y2" s="60"/>
      <c r="Z2" s="60"/>
    </row>
    <row r="3" spans="1:32" ht="15" customHeight="1">
      <c r="A3" s="60"/>
      <c r="B3" s="60"/>
      <c r="C3" s="60"/>
      <c r="D3" s="60"/>
      <c r="E3" s="60"/>
      <c r="F3" s="60"/>
      <c r="G3" s="60"/>
      <c r="H3" s="60"/>
      <c r="I3" s="280"/>
      <c r="J3" s="281" t="s">
        <v>209</v>
      </c>
      <c r="K3" s="281" t="s">
        <v>210</v>
      </c>
      <c r="L3" s="282" t="s">
        <v>211</v>
      </c>
      <c r="M3" s="60"/>
      <c r="N3" s="60"/>
      <c r="O3" s="149"/>
      <c r="P3" s="149"/>
      <c r="Q3" s="149"/>
      <c r="R3" s="149"/>
      <c r="S3" s="149"/>
      <c r="T3" s="149"/>
      <c r="U3" s="60"/>
      <c r="V3" s="60"/>
      <c r="W3" s="60"/>
      <c r="X3" s="60"/>
      <c r="Y3" s="60"/>
      <c r="Z3" s="60"/>
    </row>
    <row r="4" spans="1:32" ht="15" customHeight="1" thickBot="1">
      <c r="A4" s="60"/>
      <c r="B4" s="60"/>
      <c r="C4" s="60"/>
      <c r="D4" s="60"/>
      <c r="E4" s="60"/>
      <c r="F4" s="60"/>
      <c r="G4" s="60"/>
      <c r="H4" s="60"/>
      <c r="I4" s="283" t="s">
        <v>212</v>
      </c>
      <c r="J4" s="284"/>
      <c r="K4" s="284"/>
      <c r="L4" s="285"/>
      <c r="M4" s="60"/>
      <c r="N4" s="60"/>
      <c r="O4" s="149"/>
      <c r="P4" s="149"/>
      <c r="Q4" s="149"/>
      <c r="R4" s="149"/>
      <c r="S4" s="149"/>
      <c r="T4" s="149"/>
      <c r="U4" s="60"/>
      <c r="V4" s="60"/>
      <c r="W4" s="60"/>
      <c r="X4" s="60"/>
      <c r="Y4" s="60"/>
      <c r="Z4" s="60"/>
    </row>
    <row r="5" spans="1:32" ht="7.9" customHeight="1" thickBot="1">
      <c r="A5" s="60"/>
      <c r="B5" s="60"/>
      <c r="C5" s="60"/>
      <c r="D5" s="60"/>
      <c r="E5" s="60"/>
      <c r="F5" s="60"/>
      <c r="G5" s="60"/>
      <c r="H5" s="60"/>
      <c r="I5" s="60"/>
      <c r="J5" s="788" t="s">
        <v>230</v>
      </c>
      <c r="K5" s="60"/>
      <c r="L5" s="60"/>
      <c r="M5" s="60"/>
      <c r="N5" s="60"/>
      <c r="O5" s="149"/>
      <c r="P5" s="149"/>
      <c r="Q5" s="149"/>
      <c r="R5" s="149"/>
      <c r="S5" s="149"/>
      <c r="T5" s="149"/>
      <c r="U5" s="60"/>
      <c r="V5" s="60"/>
      <c r="W5" s="60"/>
      <c r="X5" s="60"/>
      <c r="Y5" s="60"/>
      <c r="Z5" s="60"/>
    </row>
    <row r="6" spans="1:32" ht="15" customHeight="1" thickBot="1">
      <c r="A6" s="790" t="s">
        <v>213</v>
      </c>
      <c r="B6" s="791"/>
      <c r="C6" s="792" t="str">
        <f>IF(入力データ!D5="","",入力データ!D5)</f>
        <v/>
      </c>
      <c r="D6" s="792"/>
      <c r="E6" s="792"/>
      <c r="F6" s="793"/>
      <c r="G6" s="60"/>
      <c r="H6" s="60"/>
      <c r="I6" s="60"/>
      <c r="J6" s="779"/>
      <c r="K6" s="60"/>
      <c r="L6" s="60"/>
      <c r="M6" s="60"/>
      <c r="N6" s="60"/>
      <c r="O6" s="149"/>
      <c r="P6" s="149"/>
      <c r="Q6" s="149"/>
      <c r="R6" s="149"/>
      <c r="S6" s="149"/>
      <c r="T6" s="149"/>
      <c r="U6" s="60"/>
      <c r="V6" s="60"/>
      <c r="W6" s="60"/>
      <c r="X6" s="60"/>
      <c r="Y6" s="60"/>
      <c r="Z6" s="60"/>
    </row>
    <row r="7" spans="1:32" ht="18" customHeight="1">
      <c r="A7" s="61"/>
      <c r="B7" s="61"/>
      <c r="C7" s="60"/>
      <c r="D7" s="60"/>
      <c r="E7" s="60"/>
      <c r="F7" s="60"/>
      <c r="G7" s="60"/>
      <c r="H7" s="60"/>
      <c r="I7" s="60"/>
      <c r="J7" s="60"/>
      <c r="K7" s="60"/>
      <c r="L7" s="60"/>
      <c r="M7" s="60"/>
      <c r="N7" s="60"/>
      <c r="O7" s="149"/>
      <c r="P7" s="149"/>
      <c r="Q7" s="149"/>
      <c r="R7" s="149"/>
      <c r="S7" s="149"/>
      <c r="T7" s="149"/>
      <c r="U7" s="60"/>
      <c r="V7" s="60"/>
      <c r="W7" s="60"/>
      <c r="X7" s="60"/>
      <c r="Y7" s="60"/>
      <c r="Z7" s="60"/>
    </row>
    <row r="8" spans="1:32" ht="18" customHeight="1" thickBot="1">
      <c r="A8" s="61"/>
      <c r="B8" s="61"/>
      <c r="C8" s="60"/>
      <c r="D8" s="62" t="s">
        <v>214</v>
      </c>
      <c r="E8" s="60"/>
      <c r="F8" s="62" t="s">
        <v>215</v>
      </c>
      <c r="G8" s="62" t="s">
        <v>216</v>
      </c>
      <c r="H8" s="22"/>
      <c r="I8" s="62" t="s">
        <v>217</v>
      </c>
      <c r="J8" s="60"/>
      <c r="K8" s="60"/>
      <c r="L8" s="60"/>
      <c r="M8" s="60"/>
      <c r="N8" s="60"/>
      <c r="O8" s="149"/>
      <c r="P8" s="149"/>
      <c r="Q8" s="149"/>
      <c r="R8" s="149"/>
      <c r="S8" s="149"/>
      <c r="T8" s="149"/>
      <c r="U8" s="60"/>
      <c r="V8" s="60"/>
      <c r="W8" s="60"/>
      <c r="X8" s="60"/>
      <c r="Y8" s="60"/>
      <c r="Z8" s="60"/>
    </row>
    <row r="9" spans="1:32" ht="18" customHeight="1" thickBot="1">
      <c r="A9" s="61"/>
      <c r="B9" s="61"/>
      <c r="C9" s="60"/>
      <c r="D9" s="275" t="s">
        <v>218</v>
      </c>
      <c r="E9" s="241"/>
      <c r="F9" s="242" t="s">
        <v>219</v>
      </c>
      <c r="G9" s="240" t="s">
        <v>220</v>
      </c>
      <c r="H9" s="241"/>
      <c r="I9" s="276" t="s">
        <v>221</v>
      </c>
      <c r="J9" s="60"/>
      <c r="K9" s="60"/>
      <c r="L9" s="60"/>
      <c r="M9" s="60"/>
      <c r="N9" s="60"/>
      <c r="O9" s="164" t="s">
        <v>36</v>
      </c>
      <c r="P9" s="164" t="s">
        <v>344</v>
      </c>
      <c r="Q9" s="164" t="s">
        <v>345</v>
      </c>
      <c r="R9" s="164" t="s">
        <v>378</v>
      </c>
      <c r="S9" s="164" t="s">
        <v>379</v>
      </c>
      <c r="T9" s="164" t="s">
        <v>22</v>
      </c>
      <c r="U9" s="60"/>
      <c r="V9" s="60"/>
      <c r="W9" s="63" t="s">
        <v>222</v>
      </c>
      <c r="X9" s="64" t="s">
        <v>223</v>
      </c>
      <c r="Y9" s="60"/>
      <c r="Z9" s="60"/>
      <c r="AA9" s="757" t="s">
        <v>256</v>
      </c>
      <c r="AB9" s="758"/>
      <c r="AD9" s="759" t="s">
        <v>328</v>
      </c>
      <c r="AE9" s="760"/>
    </row>
    <row r="10" spans="1:32" ht="18" customHeight="1">
      <c r="A10" s="794" t="s">
        <v>224</v>
      </c>
      <c r="B10" s="795"/>
      <c r="C10" s="265"/>
      <c r="D10" s="251">
        <f>入力データ!F7</f>
        <v>0</v>
      </c>
      <c r="E10" s="252"/>
      <c r="F10" s="253">
        <f>入力データ!H7</f>
        <v>0</v>
      </c>
      <c r="G10" s="254" t="str">
        <f>入力データ!G7</f>
        <v/>
      </c>
      <c r="H10" s="252"/>
      <c r="I10" s="256" t="str">
        <f>入力データ!I7</f>
        <v/>
      </c>
      <c r="J10" s="220" t="s">
        <v>395</v>
      </c>
      <c r="K10" s="60"/>
      <c r="L10" s="60"/>
      <c r="M10" s="60"/>
      <c r="N10" s="60"/>
      <c r="O10" s="149">
        <f>入力データ!D7</f>
        <v>0</v>
      </c>
      <c r="P10" s="149"/>
      <c r="Q10" s="149"/>
      <c r="R10" s="149"/>
      <c r="S10" s="149"/>
      <c r="T10" s="149" t="str">
        <f>PHONETIC(入力データ!D7)</f>
        <v/>
      </c>
      <c r="U10" s="60"/>
      <c r="V10" s="60"/>
      <c r="W10" s="59" t="str">
        <f t="shared" ref="W10:W17" si="0">D10&amp;E10&amp;F10</f>
        <v>00</v>
      </c>
      <c r="X10" s="60" t="str">
        <f>G10&amp;H10&amp;I10</f>
        <v/>
      </c>
      <c r="Y10" s="60"/>
      <c r="Z10" s="60"/>
      <c r="AA10" s="98" t="s">
        <v>258</v>
      </c>
      <c r="AB10" s="98" t="s">
        <v>259</v>
      </c>
      <c r="AD10" s="99" t="s">
        <v>260</v>
      </c>
      <c r="AE10" s="99" t="s">
        <v>261</v>
      </c>
      <c r="AF10" s="94"/>
    </row>
    <row r="11" spans="1:32" ht="18" customHeight="1" thickBot="1">
      <c r="A11" s="772" t="s">
        <v>225</v>
      </c>
      <c r="B11" s="773"/>
      <c r="C11" s="65"/>
      <c r="D11" s="66">
        <f>入力データ!F8</f>
        <v>0</v>
      </c>
      <c r="E11" s="67"/>
      <c r="F11" s="68">
        <f>入力データ!H8</f>
        <v>0</v>
      </c>
      <c r="G11" s="77" t="str">
        <f>入力データ!G8</f>
        <v/>
      </c>
      <c r="H11" s="200"/>
      <c r="I11" s="257" t="str">
        <f>入力データ!I8</f>
        <v/>
      </c>
      <c r="J11" s="60"/>
      <c r="K11" s="60"/>
      <c r="L11" s="60"/>
      <c r="M11" s="60"/>
      <c r="N11" s="60"/>
      <c r="O11" s="149">
        <f>入力データ!D8</f>
        <v>0</v>
      </c>
      <c r="P11" s="149"/>
      <c r="Q11" s="149"/>
      <c r="R11" s="149"/>
      <c r="S11" s="149"/>
      <c r="T11" s="149" t="str">
        <f>PHONETIC(入力データ!D8)</f>
        <v/>
      </c>
      <c r="U11" s="60"/>
      <c r="V11" s="60"/>
      <c r="W11" s="59" t="str">
        <f t="shared" si="0"/>
        <v>00</v>
      </c>
      <c r="X11" s="60" t="str">
        <f>G11&amp;H11&amp;I11</f>
        <v/>
      </c>
      <c r="Y11" s="60"/>
      <c r="Z11" s="60"/>
      <c r="AA11" s="98" t="s">
        <v>262</v>
      </c>
      <c r="AB11" s="98" t="s">
        <v>263</v>
      </c>
      <c r="AD11" s="99" t="s">
        <v>264</v>
      </c>
      <c r="AE11" s="99" t="s">
        <v>265</v>
      </c>
      <c r="AF11" s="94"/>
    </row>
    <row r="12" spans="1:32" ht="18" customHeight="1" thickBot="1">
      <c r="A12" s="772" t="s">
        <v>226</v>
      </c>
      <c r="B12" s="773"/>
      <c r="C12" s="69"/>
      <c r="D12" s="66">
        <f>入力データ!F11</f>
        <v>0</v>
      </c>
      <c r="E12" s="67"/>
      <c r="F12" s="68">
        <f>入力データ!H11</f>
        <v>0</v>
      </c>
      <c r="G12" s="77" t="str">
        <f>入力データ!G11</f>
        <v/>
      </c>
      <c r="H12" s="200"/>
      <c r="I12" s="257" t="str">
        <f>入力データ!I12</f>
        <v/>
      </c>
      <c r="J12" s="776" t="s">
        <v>394</v>
      </c>
      <c r="K12" s="777"/>
      <c r="L12" s="219"/>
      <c r="M12" s="217" t="s">
        <v>228</v>
      </c>
      <c r="N12" s="192"/>
      <c r="O12" s="149">
        <f>入力データ!D11</f>
        <v>0</v>
      </c>
      <c r="P12" s="149"/>
      <c r="Q12" s="149"/>
      <c r="R12" s="149"/>
      <c r="S12" s="149"/>
      <c r="T12" s="149" t="str">
        <f>PHONETIC(入力データ!D11)</f>
        <v/>
      </c>
      <c r="U12" s="60"/>
      <c r="V12" s="60"/>
      <c r="W12" s="59" t="str">
        <f t="shared" si="0"/>
        <v>00</v>
      </c>
      <c r="X12" s="60" t="str">
        <f t="shared" ref="X12:X20" si="1">G12&amp;H12&amp;I12</f>
        <v/>
      </c>
      <c r="Y12" s="60"/>
      <c r="Z12" s="60"/>
      <c r="AA12" s="98" t="s">
        <v>266</v>
      </c>
      <c r="AB12" s="98" t="s">
        <v>267</v>
      </c>
      <c r="AD12" s="99" t="s">
        <v>268</v>
      </c>
      <c r="AE12" s="99" t="s">
        <v>269</v>
      </c>
      <c r="AF12" s="94"/>
    </row>
    <row r="13" spans="1:32" ht="18" customHeight="1">
      <c r="A13" s="768" t="s">
        <v>229</v>
      </c>
      <c r="B13" s="769"/>
      <c r="C13" s="71"/>
      <c r="D13" s="72">
        <f>入力データ!F12</f>
        <v>0</v>
      </c>
      <c r="E13" s="73"/>
      <c r="F13" s="74">
        <f>入力データ!H12</f>
        <v>0</v>
      </c>
      <c r="G13" s="225" t="str">
        <f>入力データ!G12</f>
        <v/>
      </c>
      <c r="H13" s="226"/>
      <c r="I13" s="266" t="str">
        <f>入力データ!G12</f>
        <v/>
      </c>
      <c r="L13" s="75" t="s">
        <v>230</v>
      </c>
      <c r="M13" s="60"/>
      <c r="N13" s="60"/>
      <c r="O13" s="149">
        <f>入力データ!D12</f>
        <v>0</v>
      </c>
      <c r="P13" s="149"/>
      <c r="Q13" s="149"/>
      <c r="R13" s="149"/>
      <c r="S13" s="149"/>
      <c r="T13" s="149" t="str">
        <f>PHONETIC(入力データ!D12)</f>
        <v/>
      </c>
      <c r="U13" s="60"/>
      <c r="V13" s="60"/>
      <c r="W13" s="59" t="str">
        <f t="shared" si="0"/>
        <v>00</v>
      </c>
      <c r="X13" s="60" t="str">
        <f t="shared" si="1"/>
        <v/>
      </c>
      <c r="Y13" s="60"/>
      <c r="Z13" s="60"/>
      <c r="AA13" s="98" t="s">
        <v>270</v>
      </c>
      <c r="AB13" s="98" t="s">
        <v>271</v>
      </c>
      <c r="AC13" s="126"/>
      <c r="AD13" s="114"/>
    </row>
    <row r="14" spans="1:32" ht="18" customHeight="1">
      <c r="A14" s="770" t="s">
        <v>249</v>
      </c>
      <c r="B14" s="771"/>
      <c r="C14" s="168"/>
      <c r="D14" s="165">
        <f>入力データ!F13</f>
        <v>0</v>
      </c>
      <c r="E14" s="166"/>
      <c r="F14" s="167">
        <f>入力データ!H13</f>
        <v>0</v>
      </c>
      <c r="G14" s="222" t="str">
        <f>入力データ!G13</f>
        <v/>
      </c>
      <c r="H14" s="223"/>
      <c r="I14" s="267" t="str">
        <f>入力データ!I13</f>
        <v/>
      </c>
      <c r="J14" s="60"/>
      <c r="K14" s="60"/>
      <c r="L14" s="60"/>
      <c r="M14" s="60"/>
      <c r="N14" s="60"/>
      <c r="O14" s="149">
        <f>入力データ!D13</f>
        <v>0</v>
      </c>
      <c r="P14" s="149"/>
      <c r="Q14" s="149"/>
      <c r="R14" s="149"/>
      <c r="S14" s="149"/>
      <c r="T14" s="149" t="str">
        <f>PHONETIC(入力データ!D13)</f>
        <v/>
      </c>
      <c r="U14" s="60"/>
      <c r="V14" s="60"/>
      <c r="W14" s="59" t="str">
        <f t="shared" si="0"/>
        <v>00</v>
      </c>
      <c r="X14" s="60" t="str">
        <f t="shared" si="1"/>
        <v/>
      </c>
      <c r="Y14" s="60"/>
      <c r="Z14" s="60"/>
      <c r="AA14" s="98" t="s">
        <v>272</v>
      </c>
      <c r="AB14" s="98" t="s">
        <v>273</v>
      </c>
      <c r="AC14" s="126"/>
      <c r="AD14" s="131" t="s">
        <v>341</v>
      </c>
      <c r="AE14" s="114"/>
    </row>
    <row r="15" spans="1:32" ht="18" customHeight="1">
      <c r="A15" s="772" t="s">
        <v>231</v>
      </c>
      <c r="B15" s="773"/>
      <c r="C15" s="69"/>
      <c r="D15" s="66">
        <f>入力データ!F14</f>
        <v>0</v>
      </c>
      <c r="E15" s="67"/>
      <c r="F15" s="68">
        <f>入力データ!H14</f>
        <v>0</v>
      </c>
      <c r="G15" s="77" t="str">
        <f>入力データ!G14</f>
        <v/>
      </c>
      <c r="H15" s="200"/>
      <c r="I15" s="257" t="str">
        <f>入力データ!I14</f>
        <v/>
      </c>
      <c r="J15" s="60"/>
      <c r="K15" s="60"/>
      <c r="L15" s="60"/>
      <c r="M15" s="60"/>
      <c r="N15" s="60"/>
      <c r="O15" s="149">
        <f>入力データ!D14</f>
        <v>0</v>
      </c>
      <c r="P15" s="149"/>
      <c r="Q15" s="149"/>
      <c r="R15" s="149"/>
      <c r="S15" s="149"/>
      <c r="T15" s="149" t="str">
        <f>PHONETIC(入力データ!D14)</f>
        <v/>
      </c>
      <c r="U15" s="60"/>
      <c r="V15" s="60"/>
      <c r="W15" s="59" t="str">
        <f t="shared" si="0"/>
        <v>00</v>
      </c>
      <c r="X15" s="60" t="str">
        <f t="shared" si="1"/>
        <v/>
      </c>
      <c r="Y15" s="60"/>
      <c r="Z15" s="60"/>
      <c r="AA15" s="98" t="s">
        <v>274</v>
      </c>
      <c r="AB15" s="98" t="s">
        <v>275</v>
      </c>
      <c r="AC15" s="126"/>
      <c r="AD15" s="99" t="s">
        <v>342</v>
      </c>
      <c r="AE15" s="94"/>
    </row>
    <row r="16" spans="1:32" ht="18" customHeight="1">
      <c r="A16" s="768" t="s">
        <v>232</v>
      </c>
      <c r="B16" s="769"/>
      <c r="C16" s="71"/>
      <c r="D16" s="72">
        <f>入力データ!F15</f>
        <v>0</v>
      </c>
      <c r="E16" s="73"/>
      <c r="F16" s="74">
        <f>入力データ!H15</f>
        <v>0</v>
      </c>
      <c r="G16" s="225" t="str">
        <f>入力データ!G15</f>
        <v/>
      </c>
      <c r="H16" s="226"/>
      <c r="I16" s="266" t="str">
        <f>入力データ!I15</f>
        <v/>
      </c>
      <c r="J16" s="60"/>
      <c r="K16" s="60"/>
      <c r="L16" s="60"/>
      <c r="M16" s="60"/>
      <c r="N16" s="60"/>
      <c r="O16" s="149">
        <f>入力データ!D15</f>
        <v>0</v>
      </c>
      <c r="P16" s="149"/>
      <c r="Q16" s="149"/>
      <c r="R16" s="149"/>
      <c r="S16" s="149"/>
      <c r="T16" s="149" t="str">
        <f>PHONETIC(入力データ!D15)</f>
        <v/>
      </c>
      <c r="U16" s="60"/>
      <c r="V16" s="60"/>
      <c r="W16" s="59" t="str">
        <f t="shared" si="0"/>
        <v>00</v>
      </c>
      <c r="X16" s="60" t="str">
        <f t="shared" si="1"/>
        <v/>
      </c>
      <c r="Y16" s="60"/>
      <c r="Z16" s="60"/>
      <c r="AA16" s="98" t="s">
        <v>276</v>
      </c>
      <c r="AB16" s="98" t="s">
        <v>277</v>
      </c>
      <c r="AC16" s="126"/>
      <c r="AD16" s="99" t="s">
        <v>343</v>
      </c>
      <c r="AE16" s="94"/>
    </row>
    <row r="17" spans="1:32" ht="18" customHeight="1" thickBot="1">
      <c r="A17" s="774" t="s">
        <v>233</v>
      </c>
      <c r="B17" s="775"/>
      <c r="C17" s="268"/>
      <c r="D17" s="269">
        <f>入力データ!F16</f>
        <v>0</v>
      </c>
      <c r="E17" s="270"/>
      <c r="F17" s="271">
        <f>入力データ!H16</f>
        <v>0</v>
      </c>
      <c r="G17" s="272" t="str">
        <f>入力データ!G16</f>
        <v/>
      </c>
      <c r="H17" s="273"/>
      <c r="I17" s="274" t="str">
        <f>入力データ!I16</f>
        <v/>
      </c>
      <c r="J17" s="60"/>
      <c r="K17" s="60"/>
      <c r="L17" s="60"/>
      <c r="M17" s="60"/>
      <c r="N17" s="60"/>
      <c r="O17" s="149">
        <f>入力データ!D16</f>
        <v>0</v>
      </c>
      <c r="P17" s="149"/>
      <c r="Q17" s="149"/>
      <c r="R17" s="149"/>
      <c r="S17" s="149"/>
      <c r="T17" s="149" t="str">
        <f>PHONETIC(入力データ!D16)</f>
        <v/>
      </c>
      <c r="U17" s="60"/>
      <c r="V17" s="60"/>
      <c r="W17" s="59" t="str">
        <f t="shared" si="0"/>
        <v>00</v>
      </c>
      <c r="X17" s="60" t="str">
        <f t="shared" si="1"/>
        <v/>
      </c>
      <c r="Y17" s="60"/>
      <c r="Z17" s="60"/>
      <c r="AA17" s="98" t="s">
        <v>24</v>
      </c>
      <c r="AB17" s="98" t="s">
        <v>278</v>
      </c>
      <c r="AC17" s="126"/>
      <c r="AD17" s="99" t="s">
        <v>306</v>
      </c>
      <c r="AE17" s="94"/>
    </row>
    <row r="18" spans="1:32" ht="18" customHeight="1" thickBot="1">
      <c r="A18" s="60"/>
      <c r="B18" s="60"/>
      <c r="C18" s="60"/>
      <c r="D18" s="60"/>
      <c r="E18" s="60"/>
      <c r="F18" s="60"/>
      <c r="G18" s="60"/>
      <c r="H18" s="60"/>
      <c r="I18" s="60"/>
      <c r="J18" s="60"/>
      <c r="K18" s="60"/>
      <c r="L18" s="60"/>
      <c r="M18" s="60"/>
      <c r="N18" s="60"/>
      <c r="O18" s="149"/>
      <c r="P18" s="149"/>
      <c r="Q18" s="149"/>
      <c r="R18" s="149"/>
      <c r="S18" s="149"/>
      <c r="T18" s="149"/>
      <c r="U18" s="60"/>
      <c r="V18" s="60"/>
      <c r="W18" s="163"/>
      <c r="X18" s="163" t="str">
        <f t="shared" si="1"/>
        <v/>
      </c>
      <c r="Y18" s="60"/>
      <c r="Z18" s="60"/>
      <c r="AA18" s="98" t="s">
        <v>25</v>
      </c>
      <c r="AB18" s="98" t="s">
        <v>279</v>
      </c>
      <c r="AC18" s="126"/>
      <c r="AD18" s="114"/>
    </row>
    <row r="19" spans="1:32" ht="18" customHeight="1" thickBot="1">
      <c r="A19" s="786" t="s">
        <v>234</v>
      </c>
      <c r="B19" s="787"/>
      <c r="C19" s="262"/>
      <c r="D19" s="263">
        <f>入力データ!F6</f>
        <v>0</v>
      </c>
      <c r="E19" s="264"/>
      <c r="F19" s="218">
        <f>入力データ!H6</f>
        <v>0</v>
      </c>
      <c r="G19" s="30" t="s">
        <v>235</v>
      </c>
      <c r="H19" s="60"/>
      <c r="I19" s="60"/>
      <c r="J19" s="60"/>
      <c r="K19" s="60"/>
      <c r="L19" s="779" t="s">
        <v>230</v>
      </c>
      <c r="M19" s="779"/>
      <c r="N19" s="60"/>
      <c r="O19" s="149">
        <f>入力データ!D6</f>
        <v>0</v>
      </c>
      <c r="P19" s="149"/>
      <c r="Q19" s="149"/>
      <c r="R19" s="149"/>
      <c r="S19" s="149"/>
      <c r="T19" s="149"/>
      <c r="U19" s="60"/>
      <c r="V19" s="60"/>
      <c r="W19" s="59"/>
      <c r="X19" s="60"/>
      <c r="Y19" s="60"/>
      <c r="Z19" s="60"/>
      <c r="AA19" s="98" t="s">
        <v>280</v>
      </c>
      <c r="AB19" s="98" t="s">
        <v>281</v>
      </c>
      <c r="AC19" s="126"/>
      <c r="AD19" s="144" t="s">
        <v>209</v>
      </c>
      <c r="AE19" s="144" t="s">
        <v>210</v>
      </c>
      <c r="AF19" s="144" t="s">
        <v>211</v>
      </c>
    </row>
    <row r="20" spans="1:32" ht="18" customHeight="1" thickBot="1">
      <c r="A20" s="60"/>
      <c r="B20" s="60"/>
      <c r="C20" s="60"/>
      <c r="D20" s="60"/>
      <c r="E20" s="60"/>
      <c r="F20" s="60"/>
      <c r="G20" s="60"/>
      <c r="H20" s="60"/>
      <c r="I20" s="60"/>
      <c r="J20" s="60"/>
      <c r="K20" s="60"/>
      <c r="L20" s="780" t="s">
        <v>236</v>
      </c>
      <c r="M20" s="781"/>
      <c r="N20" s="277" t="s">
        <v>37</v>
      </c>
      <c r="O20" s="149"/>
      <c r="P20" s="149"/>
      <c r="Q20" s="149"/>
      <c r="R20" s="149"/>
      <c r="S20" s="149"/>
      <c r="T20" s="149"/>
      <c r="U20" s="60"/>
      <c r="V20" s="60"/>
      <c r="W20" s="163"/>
      <c r="X20" s="163" t="str">
        <f t="shared" si="1"/>
        <v/>
      </c>
      <c r="Y20" s="60"/>
      <c r="Z20" s="60"/>
      <c r="AA20" s="98" t="s">
        <v>282</v>
      </c>
      <c r="AB20" s="98" t="s">
        <v>283</v>
      </c>
      <c r="AC20" s="114"/>
      <c r="AD20" s="145">
        <v>2024</v>
      </c>
      <c r="AE20" s="16">
        <v>1</v>
      </c>
      <c r="AF20" s="17">
        <v>1</v>
      </c>
    </row>
    <row r="21" spans="1:32" ht="18" customHeight="1">
      <c r="A21" s="782" t="s">
        <v>238</v>
      </c>
      <c r="B21" s="783"/>
      <c r="C21" s="250" t="s">
        <v>239</v>
      </c>
      <c r="D21" s="251">
        <f>入力データ!F26</f>
        <v>0</v>
      </c>
      <c r="E21" s="252"/>
      <c r="F21" s="253">
        <f>入力データ!H26</f>
        <v>0</v>
      </c>
      <c r="G21" s="254" t="str">
        <f>入力データ!G26</f>
        <v/>
      </c>
      <c r="H21" s="255"/>
      <c r="I21" s="256" t="str">
        <f>入力データ!I26</f>
        <v/>
      </c>
      <c r="J21" s="60"/>
      <c r="K21" s="70">
        <f>入力データ!D31</f>
        <v>0</v>
      </c>
      <c r="L21" s="784"/>
      <c r="M21" s="785"/>
      <c r="N21" s="278"/>
      <c r="O21" s="149">
        <f>入力データ!D26</f>
        <v>0</v>
      </c>
      <c r="P21" s="149"/>
      <c r="Q21" s="149"/>
      <c r="R21" s="149"/>
      <c r="S21" s="149"/>
      <c r="T21" s="149" t="str">
        <f>入力データ!D25</f>
        <v/>
      </c>
      <c r="U21" s="60"/>
      <c r="V21" s="60"/>
      <c r="W21" s="59" t="str">
        <f>D21&amp;E21&amp;F21</f>
        <v>00</v>
      </c>
      <c r="X21" s="59" t="str">
        <f t="shared" ref="X21:X23" si="2">G21&amp;H21&amp;I21</f>
        <v/>
      </c>
      <c r="Y21" s="60"/>
      <c r="Z21" s="60"/>
      <c r="AB21" s="114"/>
      <c r="AC21" s="114"/>
      <c r="AD21" s="145">
        <v>2025</v>
      </c>
      <c r="AE21" s="16">
        <v>2</v>
      </c>
      <c r="AF21" s="17">
        <v>2</v>
      </c>
    </row>
    <row r="22" spans="1:32" ht="18" customHeight="1">
      <c r="A22" s="772" t="s">
        <v>240</v>
      </c>
      <c r="B22" s="773"/>
      <c r="C22" s="76" t="s">
        <v>241</v>
      </c>
      <c r="D22" s="66">
        <f>入力データ!F28</f>
        <v>0</v>
      </c>
      <c r="E22" s="67"/>
      <c r="F22" s="68">
        <f>入力データ!H28</f>
        <v>0</v>
      </c>
      <c r="G22" s="77" t="str">
        <f>入力データ!G28</f>
        <v/>
      </c>
      <c r="H22" s="67"/>
      <c r="I22" s="257" t="str">
        <f>入力データ!I28</f>
        <v/>
      </c>
      <c r="J22" s="60"/>
      <c r="K22" s="70">
        <f>入力データ!D34</f>
        <v>0</v>
      </c>
      <c r="L22" s="784"/>
      <c r="M22" s="785"/>
      <c r="N22" s="278"/>
      <c r="O22" s="149">
        <f>入力データ!D28</f>
        <v>0</v>
      </c>
      <c r="P22" s="149"/>
      <c r="Q22" s="149"/>
      <c r="R22" s="149"/>
      <c r="S22" s="149"/>
      <c r="T22" s="149" t="str">
        <f>入力データ!D27</f>
        <v/>
      </c>
      <c r="U22" s="60"/>
      <c r="V22" s="60"/>
      <c r="W22" s="59" t="str">
        <f>D22&amp;E22&amp;F22</f>
        <v>00</v>
      </c>
      <c r="X22" s="59" t="str">
        <f t="shared" si="2"/>
        <v/>
      </c>
      <c r="Y22" s="60"/>
      <c r="Z22" s="60"/>
      <c r="AA22" s="127" t="s">
        <v>81</v>
      </c>
      <c r="AD22" s="145">
        <v>2026</v>
      </c>
      <c r="AE22" s="16">
        <v>3</v>
      </c>
      <c r="AF22" s="17">
        <v>3</v>
      </c>
    </row>
    <row r="23" spans="1:32" ht="18" customHeight="1" thickBot="1">
      <c r="A23" s="761" t="s">
        <v>242</v>
      </c>
      <c r="B23" s="762"/>
      <c r="C23" s="258" t="s">
        <v>243</v>
      </c>
      <c r="D23" s="259">
        <f>入力データ!F30</f>
        <v>0</v>
      </c>
      <c r="E23" s="232"/>
      <c r="F23" s="260">
        <f>入力データ!H30</f>
        <v>0</v>
      </c>
      <c r="G23" s="231" t="str">
        <f>入力データ!G30</f>
        <v/>
      </c>
      <c r="H23" s="232"/>
      <c r="I23" s="261"/>
      <c r="J23" s="60"/>
      <c r="K23" s="60"/>
      <c r="L23" s="763"/>
      <c r="M23" s="764"/>
      <c r="N23" s="279"/>
      <c r="O23" s="149">
        <f>入力データ!D30</f>
        <v>0</v>
      </c>
      <c r="P23" s="149"/>
      <c r="Q23" s="149"/>
      <c r="R23" s="149"/>
      <c r="S23" s="149"/>
      <c r="T23" s="149" t="str">
        <f>入力データ!D29</f>
        <v/>
      </c>
      <c r="U23" s="60"/>
      <c r="V23" s="60"/>
      <c r="W23" s="59" t="str">
        <f>D23&amp;E23&amp;F23</f>
        <v>00</v>
      </c>
      <c r="X23" s="59" t="str">
        <f t="shared" si="2"/>
        <v/>
      </c>
      <c r="Y23" s="60"/>
      <c r="Z23" s="60"/>
      <c r="AA23" s="17" t="s">
        <v>126</v>
      </c>
      <c r="AD23" s="145">
        <v>2027</v>
      </c>
      <c r="AE23" s="16">
        <v>4</v>
      </c>
      <c r="AF23" s="17">
        <v>4</v>
      </c>
    </row>
    <row r="24" spans="1:32" ht="18" customHeight="1">
      <c r="A24" s="60"/>
      <c r="B24" s="60"/>
      <c r="C24" s="60"/>
      <c r="D24" s="60"/>
      <c r="E24" s="60"/>
      <c r="F24" s="60"/>
      <c r="G24" s="60"/>
      <c r="H24" s="60"/>
      <c r="I24" s="60"/>
      <c r="J24" s="60"/>
      <c r="K24" s="60"/>
      <c r="L24" s="60"/>
      <c r="M24" s="87"/>
      <c r="N24" s="88"/>
      <c r="O24" s="149"/>
      <c r="P24" s="149"/>
      <c r="Q24" s="149"/>
      <c r="R24" s="149"/>
      <c r="S24" s="149"/>
      <c r="T24" s="149"/>
      <c r="U24" s="60"/>
      <c r="V24" s="60"/>
      <c r="W24" s="163"/>
      <c r="X24" s="163"/>
      <c r="Y24" s="60"/>
      <c r="Z24" s="60"/>
      <c r="AA24" s="17" t="s">
        <v>127</v>
      </c>
      <c r="AD24" s="145">
        <v>2028</v>
      </c>
      <c r="AE24" s="16">
        <v>5</v>
      </c>
      <c r="AF24" s="17">
        <v>5</v>
      </c>
    </row>
    <row r="25" spans="1:32" ht="18" customHeight="1" thickBot="1">
      <c r="A25" s="60"/>
      <c r="B25" s="60"/>
      <c r="C25" s="81" t="s">
        <v>90</v>
      </c>
      <c r="D25" s="79" t="s">
        <v>244</v>
      </c>
      <c r="E25" s="80"/>
      <c r="F25" s="79" t="s">
        <v>245</v>
      </c>
      <c r="G25" s="79" t="s">
        <v>246</v>
      </c>
      <c r="H25" s="80"/>
      <c r="I25" s="79" t="s">
        <v>247</v>
      </c>
      <c r="J25" s="81" t="s">
        <v>230</v>
      </c>
      <c r="K25" s="81" t="s">
        <v>230</v>
      </c>
      <c r="L25" s="81" t="s">
        <v>230</v>
      </c>
      <c r="M25" s="81"/>
      <c r="N25" s="81"/>
      <c r="O25" s="150"/>
      <c r="P25" s="150"/>
      <c r="Q25" s="150"/>
      <c r="R25" s="150"/>
      <c r="S25" s="150"/>
      <c r="T25" s="150"/>
      <c r="U25" s="82"/>
      <c r="V25" s="82"/>
      <c r="W25" s="163"/>
      <c r="X25" s="163"/>
      <c r="Y25" s="60"/>
      <c r="Z25" s="60"/>
      <c r="AA25" s="17" t="s">
        <v>128</v>
      </c>
      <c r="AD25" s="145">
        <v>2029</v>
      </c>
      <c r="AE25" s="16">
        <v>6</v>
      </c>
      <c r="AF25" s="17">
        <v>6</v>
      </c>
    </row>
    <row r="26" spans="1:32" ht="18" customHeight="1" thickBot="1">
      <c r="A26" s="765" t="s">
        <v>248</v>
      </c>
      <c r="B26" s="246" t="s">
        <v>94</v>
      </c>
      <c r="C26" s="244" t="s">
        <v>95</v>
      </c>
      <c r="D26" s="240" t="s">
        <v>218</v>
      </c>
      <c r="E26" s="241"/>
      <c r="F26" s="242" t="s">
        <v>219</v>
      </c>
      <c r="G26" s="240" t="s">
        <v>220</v>
      </c>
      <c r="H26" s="241"/>
      <c r="I26" s="242" t="s">
        <v>221</v>
      </c>
      <c r="J26" s="239" t="s">
        <v>38</v>
      </c>
      <c r="K26" s="239" t="s">
        <v>154</v>
      </c>
      <c r="L26" s="243" t="s">
        <v>156</v>
      </c>
      <c r="M26" s="288"/>
      <c r="N26" s="146"/>
      <c r="O26" s="289" t="s">
        <v>36</v>
      </c>
      <c r="P26" s="289" t="s">
        <v>344</v>
      </c>
      <c r="Q26" s="289" t="s">
        <v>345</v>
      </c>
      <c r="R26" s="289" t="s">
        <v>378</v>
      </c>
      <c r="S26" s="289" t="s">
        <v>379</v>
      </c>
      <c r="T26" s="289" t="s">
        <v>22</v>
      </c>
      <c r="U26" s="290" t="s">
        <v>400</v>
      </c>
      <c r="V26" s="83"/>
      <c r="W26" s="63" t="s">
        <v>222</v>
      </c>
      <c r="X26" s="64" t="s">
        <v>223</v>
      </c>
      <c r="Y26" s="60"/>
      <c r="Z26" s="60"/>
      <c r="AA26" s="17" t="s">
        <v>129</v>
      </c>
      <c r="AD26" s="145">
        <v>2030</v>
      </c>
      <c r="AE26" s="16">
        <v>7</v>
      </c>
      <c r="AF26" s="17">
        <v>7</v>
      </c>
    </row>
    <row r="27" spans="1:32" ht="18" customHeight="1">
      <c r="A27" s="766"/>
      <c r="B27" s="247">
        <v>1</v>
      </c>
      <c r="C27" s="180">
        <f>入力データ!C39</f>
        <v>0</v>
      </c>
      <c r="D27" s="235">
        <f>入力データ!F39</f>
        <v>0</v>
      </c>
      <c r="E27" s="236"/>
      <c r="F27" s="237">
        <f>入力データ!H39</f>
        <v>0</v>
      </c>
      <c r="G27" s="222" t="str">
        <f>入力データ!G39</f>
        <v/>
      </c>
      <c r="H27" s="166"/>
      <c r="I27" s="224" t="str">
        <f>入力データ!I39</f>
        <v/>
      </c>
      <c r="J27" s="176">
        <f>入力データ!D39</f>
        <v>0</v>
      </c>
      <c r="K27" s="176">
        <f>入力データ!L39</f>
        <v>0</v>
      </c>
      <c r="L27" s="238">
        <f>入力データ!M39</f>
        <v>0</v>
      </c>
      <c r="M27" s="146"/>
      <c r="N27" s="146"/>
      <c r="O27" s="148">
        <f>入力データ!E39</f>
        <v>0</v>
      </c>
      <c r="P27" s="148"/>
      <c r="Q27" s="148"/>
      <c r="R27" s="148"/>
      <c r="S27" s="148"/>
      <c r="T27" s="148" t="str">
        <f>入力データ!J39</f>
        <v/>
      </c>
      <c r="U27" s="147"/>
      <c r="V27" s="89"/>
      <c r="W27" s="90" t="str">
        <f>IF(M27="✓",ASC(D27)&amp;" "&amp;ASC(F27),D27&amp;E27&amp;F27)</f>
        <v>00</v>
      </c>
      <c r="X27" s="59" t="str">
        <f>G27&amp;H27&amp;I27</f>
        <v/>
      </c>
      <c r="Y27" s="60" t="str">
        <f>入力データ!J39</f>
        <v/>
      </c>
      <c r="Z27" s="60"/>
      <c r="AA27" s="22" t="s">
        <v>130</v>
      </c>
      <c r="AD27" s="145">
        <v>2031</v>
      </c>
      <c r="AE27" s="16">
        <v>8</v>
      </c>
      <c r="AF27" s="17">
        <v>8</v>
      </c>
    </row>
    <row r="28" spans="1:32" ht="18" customHeight="1">
      <c r="A28" s="766"/>
      <c r="B28" s="248">
        <v>2</v>
      </c>
      <c r="C28" s="245">
        <f>入力データ!C40</f>
        <v>0</v>
      </c>
      <c r="D28" s="84">
        <f>入力データ!F40</f>
        <v>0</v>
      </c>
      <c r="E28" s="85"/>
      <c r="F28" s="86">
        <f>入力データ!H40</f>
        <v>0</v>
      </c>
      <c r="G28" s="77" t="str">
        <f>入力データ!G40</f>
        <v/>
      </c>
      <c r="H28" s="67"/>
      <c r="I28" s="78" t="str">
        <f>入力データ!I40</f>
        <v/>
      </c>
      <c r="J28" s="26">
        <f>入力データ!D40</f>
        <v>0</v>
      </c>
      <c r="K28" s="26">
        <f>入力データ!L40</f>
        <v>0</v>
      </c>
      <c r="L28" s="227">
        <f>入力データ!M40</f>
        <v>0</v>
      </c>
      <c r="M28" s="146"/>
      <c r="N28" s="146"/>
      <c r="O28" s="148">
        <f>入力データ!E40</f>
        <v>0</v>
      </c>
      <c r="P28" s="148"/>
      <c r="Q28" s="148"/>
      <c r="R28" s="148"/>
      <c r="S28" s="148"/>
      <c r="T28" s="148" t="str">
        <f>入力データ!J40</f>
        <v/>
      </c>
      <c r="U28" s="147"/>
      <c r="V28" s="89"/>
      <c r="W28" s="90" t="str">
        <f t="shared" ref="W28:W56" si="3">IF(M28="✓",ASC(D28)&amp;" "&amp;ASC(F28),D28&amp;E28&amp;F28)</f>
        <v>00</v>
      </c>
      <c r="X28" s="59" t="str">
        <f>G28&amp;H28&amp;I28</f>
        <v/>
      </c>
      <c r="Y28" s="60" t="str">
        <f>入力データ!J40</f>
        <v/>
      </c>
      <c r="Z28" s="60"/>
      <c r="AA28" s="17" t="s">
        <v>131</v>
      </c>
      <c r="AE28" s="16">
        <v>9</v>
      </c>
      <c r="AF28" s="17">
        <v>9</v>
      </c>
    </row>
    <row r="29" spans="1:32" ht="18" customHeight="1">
      <c r="A29" s="766"/>
      <c r="B29" s="248">
        <v>3</v>
      </c>
      <c r="C29" s="245">
        <f>入力データ!C41</f>
        <v>0</v>
      </c>
      <c r="D29" s="84">
        <f>入力データ!F41</f>
        <v>0</v>
      </c>
      <c r="E29" s="85"/>
      <c r="F29" s="86">
        <f>入力データ!H41</f>
        <v>0</v>
      </c>
      <c r="G29" s="77" t="str">
        <f>入力データ!G41</f>
        <v/>
      </c>
      <c r="H29" s="67"/>
      <c r="I29" s="78" t="str">
        <f>入力データ!I41</f>
        <v/>
      </c>
      <c r="J29" s="26">
        <f>入力データ!D41</f>
        <v>0</v>
      </c>
      <c r="K29" s="26">
        <f>入力データ!L41</f>
        <v>0</v>
      </c>
      <c r="L29" s="227">
        <f>入力データ!M41</f>
        <v>0</v>
      </c>
      <c r="M29" s="146"/>
      <c r="N29" s="146"/>
      <c r="O29" s="148">
        <f>入力データ!E41</f>
        <v>0</v>
      </c>
      <c r="P29" s="148"/>
      <c r="Q29" s="148"/>
      <c r="R29" s="148"/>
      <c r="S29" s="148"/>
      <c r="T29" s="148" t="str">
        <f>入力データ!J41</f>
        <v/>
      </c>
      <c r="U29" s="147"/>
      <c r="V29" s="89"/>
      <c r="W29" s="90" t="str">
        <f t="shared" si="3"/>
        <v>00</v>
      </c>
      <c r="X29" s="59" t="str">
        <f t="shared" ref="X29:X56" si="4">G29&amp;H29&amp;I29</f>
        <v/>
      </c>
      <c r="Y29" s="60" t="str">
        <f>入力データ!J41</f>
        <v/>
      </c>
      <c r="Z29" s="60"/>
      <c r="AA29" s="17" t="s">
        <v>89</v>
      </c>
      <c r="AE29" s="16">
        <v>10</v>
      </c>
      <c r="AF29" s="17">
        <v>10</v>
      </c>
    </row>
    <row r="30" spans="1:32" ht="18" customHeight="1">
      <c r="A30" s="766"/>
      <c r="B30" s="248">
        <v>4</v>
      </c>
      <c r="C30" s="245">
        <f>入力データ!C42</f>
        <v>0</v>
      </c>
      <c r="D30" s="84">
        <f>入力データ!F42</f>
        <v>0</v>
      </c>
      <c r="E30" s="85"/>
      <c r="F30" s="86">
        <f>入力データ!H42</f>
        <v>0</v>
      </c>
      <c r="G30" s="77" t="str">
        <f>入力データ!G42</f>
        <v/>
      </c>
      <c r="H30" s="67"/>
      <c r="I30" s="78" t="str">
        <f>入力データ!I42</f>
        <v/>
      </c>
      <c r="J30" s="26">
        <f>入力データ!D42</f>
        <v>0</v>
      </c>
      <c r="K30" s="26">
        <f>入力データ!L42</f>
        <v>0</v>
      </c>
      <c r="L30" s="227">
        <f>入力データ!M42</f>
        <v>0</v>
      </c>
      <c r="M30" s="146"/>
      <c r="N30" s="146"/>
      <c r="O30" s="148">
        <f>入力データ!E42</f>
        <v>0</v>
      </c>
      <c r="P30" s="148"/>
      <c r="Q30" s="148"/>
      <c r="R30" s="148"/>
      <c r="S30" s="148"/>
      <c r="T30" s="148" t="str">
        <f>入力データ!J42</f>
        <v/>
      </c>
      <c r="U30" s="147"/>
      <c r="V30" s="89"/>
      <c r="W30" s="90" t="str">
        <f t="shared" si="3"/>
        <v>00</v>
      </c>
      <c r="X30" s="59" t="str">
        <f t="shared" si="4"/>
        <v/>
      </c>
      <c r="Y30" s="60" t="str">
        <f>入力データ!J42</f>
        <v/>
      </c>
      <c r="Z30" s="60"/>
      <c r="AE30" s="16">
        <v>11</v>
      </c>
      <c r="AF30" s="17">
        <v>11</v>
      </c>
    </row>
    <row r="31" spans="1:32" ht="18" customHeight="1">
      <c r="A31" s="766"/>
      <c r="B31" s="248">
        <v>5</v>
      </c>
      <c r="C31" s="245">
        <f>入力データ!C43</f>
        <v>0</v>
      </c>
      <c r="D31" s="84">
        <f>入力データ!F43</f>
        <v>0</v>
      </c>
      <c r="E31" s="85"/>
      <c r="F31" s="86">
        <f>入力データ!H43</f>
        <v>0</v>
      </c>
      <c r="G31" s="77" t="str">
        <f>入力データ!G43</f>
        <v/>
      </c>
      <c r="H31" s="67"/>
      <c r="I31" s="78" t="str">
        <f>入力データ!I43</f>
        <v/>
      </c>
      <c r="J31" s="26">
        <f>入力データ!D43</f>
        <v>0</v>
      </c>
      <c r="K31" s="26">
        <f>入力データ!L43</f>
        <v>0</v>
      </c>
      <c r="L31" s="227">
        <f>入力データ!M43</f>
        <v>0</v>
      </c>
      <c r="M31" s="146"/>
      <c r="N31" s="146"/>
      <c r="O31" s="148">
        <f>入力データ!E43</f>
        <v>0</v>
      </c>
      <c r="P31" s="148"/>
      <c r="Q31" s="148"/>
      <c r="R31" s="148"/>
      <c r="S31" s="148"/>
      <c r="T31" s="148" t="str">
        <f>入力データ!J43</f>
        <v/>
      </c>
      <c r="U31" s="147"/>
      <c r="V31" s="89"/>
      <c r="W31" s="90" t="str">
        <f t="shared" si="3"/>
        <v>00</v>
      </c>
      <c r="X31" s="59" t="str">
        <f t="shared" si="4"/>
        <v/>
      </c>
      <c r="Y31" s="60" t="str">
        <f>入力データ!J43</f>
        <v/>
      </c>
      <c r="Z31" s="60"/>
      <c r="AA31" s="127" t="s">
        <v>329</v>
      </c>
      <c r="AE31" s="16">
        <v>12</v>
      </c>
      <c r="AF31" s="17">
        <v>12</v>
      </c>
    </row>
    <row r="32" spans="1:32" ht="18" customHeight="1">
      <c r="A32" s="766"/>
      <c r="B32" s="248">
        <v>6</v>
      </c>
      <c r="C32" s="245">
        <f>入力データ!C44</f>
        <v>0</v>
      </c>
      <c r="D32" s="84">
        <f>入力データ!F44</f>
        <v>0</v>
      </c>
      <c r="E32" s="85"/>
      <c r="F32" s="86">
        <f>入力データ!H44</f>
        <v>0</v>
      </c>
      <c r="G32" s="77" t="str">
        <f>入力データ!G44</f>
        <v/>
      </c>
      <c r="H32" s="67"/>
      <c r="I32" s="78" t="str">
        <f>入力データ!I44</f>
        <v/>
      </c>
      <c r="J32" s="26">
        <f>入力データ!D44</f>
        <v>0</v>
      </c>
      <c r="K32" s="26">
        <f>入力データ!L44</f>
        <v>0</v>
      </c>
      <c r="L32" s="227">
        <f>入力データ!M44</f>
        <v>0</v>
      </c>
      <c r="M32" s="146"/>
      <c r="N32" s="146"/>
      <c r="O32" s="148">
        <f>入力データ!E44</f>
        <v>0</v>
      </c>
      <c r="P32" s="148"/>
      <c r="Q32" s="148"/>
      <c r="R32" s="148"/>
      <c r="S32" s="148"/>
      <c r="T32" s="148" t="str">
        <f>入力データ!J44</f>
        <v/>
      </c>
      <c r="U32" s="147"/>
      <c r="V32" s="89"/>
      <c r="W32" s="90" t="str">
        <f t="shared" si="3"/>
        <v>00</v>
      </c>
      <c r="X32" s="59" t="str">
        <f t="shared" si="4"/>
        <v/>
      </c>
      <c r="Y32" s="60" t="str">
        <f>入力データ!J44</f>
        <v/>
      </c>
      <c r="Z32" s="60"/>
      <c r="AA32" s="26" t="s">
        <v>330</v>
      </c>
      <c r="AE32" s="18"/>
      <c r="AF32" s="17">
        <v>13</v>
      </c>
    </row>
    <row r="33" spans="1:32" ht="18" customHeight="1">
      <c r="A33" s="766"/>
      <c r="B33" s="248">
        <v>7</v>
      </c>
      <c r="C33" s="245">
        <f>入力データ!C45</f>
        <v>0</v>
      </c>
      <c r="D33" s="84">
        <f>入力データ!F45</f>
        <v>0</v>
      </c>
      <c r="E33" s="85"/>
      <c r="F33" s="86">
        <f>入力データ!H45</f>
        <v>0</v>
      </c>
      <c r="G33" s="77" t="str">
        <f>入力データ!G45</f>
        <v/>
      </c>
      <c r="H33" s="67"/>
      <c r="I33" s="78" t="str">
        <f>入力データ!I45</f>
        <v/>
      </c>
      <c r="J33" s="26">
        <f>入力データ!D45</f>
        <v>0</v>
      </c>
      <c r="K33" s="26">
        <f>入力データ!L45</f>
        <v>0</v>
      </c>
      <c r="L33" s="227">
        <f>入力データ!M45</f>
        <v>0</v>
      </c>
      <c r="M33" s="146"/>
      <c r="N33" s="146"/>
      <c r="O33" s="148">
        <f>入力データ!E45</f>
        <v>0</v>
      </c>
      <c r="P33" s="148"/>
      <c r="Q33" s="148"/>
      <c r="R33" s="148"/>
      <c r="S33" s="148"/>
      <c r="T33" s="148" t="str">
        <f>入力データ!J45</f>
        <v/>
      </c>
      <c r="U33" s="147"/>
      <c r="V33" s="89"/>
      <c r="W33" s="90" t="str">
        <f t="shared" si="3"/>
        <v>00</v>
      </c>
      <c r="X33" s="59" t="str">
        <f t="shared" si="4"/>
        <v/>
      </c>
      <c r="Y33" s="60" t="str">
        <f>入力データ!J45</f>
        <v/>
      </c>
      <c r="Z33" s="60"/>
      <c r="AA33" s="26" t="s">
        <v>331</v>
      </c>
      <c r="AE33" s="18"/>
      <c r="AF33" s="17">
        <v>14</v>
      </c>
    </row>
    <row r="34" spans="1:32" ht="18" customHeight="1">
      <c r="A34" s="766"/>
      <c r="B34" s="248">
        <v>8</v>
      </c>
      <c r="C34" s="245">
        <f>入力データ!C46</f>
        <v>0</v>
      </c>
      <c r="D34" s="84">
        <f>入力データ!F46</f>
        <v>0</v>
      </c>
      <c r="E34" s="85"/>
      <c r="F34" s="86">
        <f>入力データ!H46</f>
        <v>0</v>
      </c>
      <c r="G34" s="77" t="str">
        <f>入力データ!G46</f>
        <v/>
      </c>
      <c r="H34" s="67"/>
      <c r="I34" s="78" t="str">
        <f>入力データ!I46</f>
        <v/>
      </c>
      <c r="J34" s="26">
        <f>入力データ!D46</f>
        <v>0</v>
      </c>
      <c r="K34" s="26">
        <f>入力データ!L46</f>
        <v>0</v>
      </c>
      <c r="L34" s="227">
        <f>入力データ!M46</f>
        <v>0</v>
      </c>
      <c r="M34" s="146"/>
      <c r="N34" s="146"/>
      <c r="O34" s="148">
        <f>入力データ!E46</f>
        <v>0</v>
      </c>
      <c r="P34" s="148"/>
      <c r="Q34" s="148"/>
      <c r="R34" s="148"/>
      <c r="S34" s="148"/>
      <c r="T34" s="148" t="str">
        <f>入力データ!J46</f>
        <v/>
      </c>
      <c r="U34" s="147"/>
      <c r="V34" s="89"/>
      <c r="W34" s="90" t="str">
        <f t="shared" si="3"/>
        <v>00</v>
      </c>
      <c r="X34" s="59" t="str">
        <f t="shared" si="4"/>
        <v/>
      </c>
      <c r="Y34" s="60" t="str">
        <f>入力データ!J46</f>
        <v/>
      </c>
      <c r="Z34" s="60"/>
      <c r="AA34" s="26" t="s">
        <v>332</v>
      </c>
      <c r="AE34" s="18"/>
      <c r="AF34" s="17">
        <v>15</v>
      </c>
    </row>
    <row r="35" spans="1:32" ht="18" customHeight="1">
      <c r="A35" s="766"/>
      <c r="B35" s="248">
        <v>9</v>
      </c>
      <c r="C35" s="245">
        <f>入力データ!C47</f>
        <v>0</v>
      </c>
      <c r="D35" s="84">
        <f>入力データ!F47</f>
        <v>0</v>
      </c>
      <c r="E35" s="85"/>
      <c r="F35" s="86">
        <f>入力データ!H47</f>
        <v>0</v>
      </c>
      <c r="G35" s="77" t="str">
        <f>入力データ!G47</f>
        <v/>
      </c>
      <c r="H35" s="67"/>
      <c r="I35" s="78" t="str">
        <f>入力データ!I47</f>
        <v/>
      </c>
      <c r="J35" s="26">
        <f>入力データ!D47</f>
        <v>0</v>
      </c>
      <c r="K35" s="26">
        <f>入力データ!L47</f>
        <v>0</v>
      </c>
      <c r="L35" s="227">
        <f>入力データ!M47</f>
        <v>0</v>
      </c>
      <c r="M35" s="146"/>
      <c r="N35" s="146"/>
      <c r="O35" s="148">
        <f>入力データ!E47</f>
        <v>0</v>
      </c>
      <c r="P35" s="148"/>
      <c r="Q35" s="148"/>
      <c r="R35" s="148"/>
      <c r="S35" s="148"/>
      <c r="T35" s="148" t="str">
        <f>入力データ!J47</f>
        <v/>
      </c>
      <c r="U35" s="147"/>
      <c r="V35" s="89"/>
      <c r="W35" s="90" t="str">
        <f t="shared" si="3"/>
        <v>00</v>
      </c>
      <c r="X35" s="59" t="str">
        <f t="shared" si="4"/>
        <v/>
      </c>
      <c r="Y35" s="60" t="str">
        <f>入力データ!J47</f>
        <v/>
      </c>
      <c r="Z35" s="60"/>
      <c r="AA35" s="26" t="s">
        <v>333</v>
      </c>
      <c r="AE35" s="18"/>
      <c r="AF35" s="17">
        <v>16</v>
      </c>
    </row>
    <row r="36" spans="1:32" ht="18" customHeight="1">
      <c r="A36" s="766"/>
      <c r="B36" s="248">
        <v>10</v>
      </c>
      <c r="C36" s="245">
        <f>入力データ!C48</f>
        <v>0</v>
      </c>
      <c r="D36" s="84">
        <f>入力データ!F48</f>
        <v>0</v>
      </c>
      <c r="E36" s="91"/>
      <c r="F36" s="86">
        <f>入力データ!H48</f>
        <v>0</v>
      </c>
      <c r="G36" s="77" t="str">
        <f>入力データ!G48</f>
        <v/>
      </c>
      <c r="H36" s="67"/>
      <c r="I36" s="78" t="str">
        <f>入力データ!I48</f>
        <v/>
      </c>
      <c r="J36" s="26">
        <f>入力データ!D48</f>
        <v>0</v>
      </c>
      <c r="K36" s="26">
        <f>入力データ!L48</f>
        <v>0</v>
      </c>
      <c r="L36" s="227">
        <f>入力データ!M48</f>
        <v>0</v>
      </c>
      <c r="M36" s="146"/>
      <c r="N36" s="146"/>
      <c r="O36" s="148">
        <f>入力データ!E48</f>
        <v>0</v>
      </c>
      <c r="P36" s="148"/>
      <c r="Q36" s="148"/>
      <c r="R36" s="148"/>
      <c r="S36" s="148"/>
      <c r="T36" s="148" t="str">
        <f>入力データ!J48</f>
        <v/>
      </c>
      <c r="U36" s="147"/>
      <c r="V36" s="89"/>
      <c r="W36" s="90" t="str">
        <f t="shared" si="3"/>
        <v>00</v>
      </c>
      <c r="X36" s="59" t="str">
        <f t="shared" si="4"/>
        <v/>
      </c>
      <c r="Y36" s="60" t="str">
        <f>入力データ!J48</f>
        <v/>
      </c>
      <c r="Z36" s="60"/>
      <c r="AA36" s="26" t="s">
        <v>334</v>
      </c>
      <c r="AE36" s="18"/>
      <c r="AF36" s="17">
        <v>17</v>
      </c>
    </row>
    <row r="37" spans="1:32" ht="18" customHeight="1">
      <c r="A37" s="766"/>
      <c r="B37" s="248">
        <v>11</v>
      </c>
      <c r="C37" s="245">
        <f>入力データ!C49</f>
        <v>0</v>
      </c>
      <c r="D37" s="84">
        <f>入力データ!F49</f>
        <v>0</v>
      </c>
      <c r="E37" s="85"/>
      <c r="F37" s="86">
        <f>入力データ!H49</f>
        <v>0</v>
      </c>
      <c r="G37" s="77" t="str">
        <f>入力データ!G49</f>
        <v/>
      </c>
      <c r="H37" s="67"/>
      <c r="I37" s="78" t="str">
        <f>入力データ!I49</f>
        <v/>
      </c>
      <c r="J37" s="26">
        <f>入力データ!D49</f>
        <v>0</v>
      </c>
      <c r="K37" s="26">
        <f>入力データ!L49</f>
        <v>0</v>
      </c>
      <c r="L37" s="227">
        <f>入力データ!M49</f>
        <v>0</v>
      </c>
      <c r="M37" s="146"/>
      <c r="N37" s="146"/>
      <c r="O37" s="148">
        <f>入力データ!E49</f>
        <v>0</v>
      </c>
      <c r="P37" s="148"/>
      <c r="Q37" s="148"/>
      <c r="R37" s="148"/>
      <c r="S37" s="148"/>
      <c r="T37" s="148" t="str">
        <f>入力データ!J49</f>
        <v/>
      </c>
      <c r="U37" s="147"/>
      <c r="V37" s="89"/>
      <c r="W37" s="90" t="str">
        <f t="shared" si="3"/>
        <v>00</v>
      </c>
      <c r="X37" s="59" t="str">
        <f t="shared" si="4"/>
        <v/>
      </c>
      <c r="Y37" s="60" t="str">
        <f>入力データ!J49</f>
        <v/>
      </c>
      <c r="Z37" s="60"/>
      <c r="AA37" s="26" t="s">
        <v>335</v>
      </c>
      <c r="AE37" s="18"/>
      <c r="AF37" s="17">
        <v>18</v>
      </c>
    </row>
    <row r="38" spans="1:32" ht="18" customHeight="1">
      <c r="A38" s="766"/>
      <c r="B38" s="248">
        <v>12</v>
      </c>
      <c r="C38" s="245">
        <f>入力データ!C50</f>
        <v>0</v>
      </c>
      <c r="D38" s="84">
        <f>入力データ!F50</f>
        <v>0</v>
      </c>
      <c r="E38" s="85"/>
      <c r="F38" s="86">
        <f>入力データ!H50</f>
        <v>0</v>
      </c>
      <c r="G38" s="77" t="str">
        <f>入力データ!G50</f>
        <v/>
      </c>
      <c r="H38" s="67"/>
      <c r="I38" s="78" t="str">
        <f>入力データ!I50</f>
        <v/>
      </c>
      <c r="J38" s="26">
        <f>入力データ!D50</f>
        <v>0</v>
      </c>
      <c r="K38" s="26">
        <f>入力データ!L50</f>
        <v>0</v>
      </c>
      <c r="L38" s="227">
        <f>入力データ!M50</f>
        <v>0</v>
      </c>
      <c r="M38" s="146"/>
      <c r="N38" s="146"/>
      <c r="O38" s="148">
        <f>入力データ!E50</f>
        <v>0</v>
      </c>
      <c r="P38" s="148"/>
      <c r="Q38" s="148"/>
      <c r="R38" s="148"/>
      <c r="S38" s="148"/>
      <c r="T38" s="148" t="str">
        <f>入力データ!J50</f>
        <v/>
      </c>
      <c r="U38" s="147"/>
      <c r="V38" s="89"/>
      <c r="W38" s="90" t="str">
        <f t="shared" si="3"/>
        <v>00</v>
      </c>
      <c r="X38" s="59" t="str">
        <f t="shared" si="4"/>
        <v/>
      </c>
      <c r="Y38" s="60" t="str">
        <f>入力データ!J50</f>
        <v/>
      </c>
      <c r="Z38" s="60"/>
      <c r="AE38" s="18"/>
      <c r="AF38" s="17">
        <v>19</v>
      </c>
    </row>
    <row r="39" spans="1:32" ht="18" customHeight="1">
      <c r="A39" s="766"/>
      <c r="B39" s="248">
        <v>13</v>
      </c>
      <c r="C39" s="245">
        <f>入力データ!C51</f>
        <v>0</v>
      </c>
      <c r="D39" s="84">
        <f>入力データ!F51</f>
        <v>0</v>
      </c>
      <c r="E39" s="85"/>
      <c r="F39" s="86">
        <f>入力データ!H51</f>
        <v>0</v>
      </c>
      <c r="G39" s="77" t="str">
        <f>入力データ!G51</f>
        <v/>
      </c>
      <c r="H39" s="67"/>
      <c r="I39" s="78" t="str">
        <f>入力データ!I51</f>
        <v/>
      </c>
      <c r="J39" s="26">
        <f>入力データ!D51</f>
        <v>0</v>
      </c>
      <c r="K39" s="26">
        <f>入力データ!L51</f>
        <v>0</v>
      </c>
      <c r="L39" s="227">
        <f>入力データ!M51</f>
        <v>0</v>
      </c>
      <c r="M39" s="146"/>
      <c r="N39" s="146"/>
      <c r="O39" s="148">
        <f>入力データ!E51</f>
        <v>0</v>
      </c>
      <c r="P39" s="148"/>
      <c r="Q39" s="148"/>
      <c r="R39" s="148"/>
      <c r="S39" s="148"/>
      <c r="T39" s="148" t="str">
        <f>入力データ!J51</f>
        <v/>
      </c>
      <c r="U39" s="147"/>
      <c r="V39" s="89"/>
      <c r="W39" s="90" t="str">
        <f t="shared" si="3"/>
        <v>00</v>
      </c>
      <c r="X39" s="59" t="str">
        <f t="shared" si="4"/>
        <v/>
      </c>
      <c r="Y39" s="60" t="str">
        <f>入力データ!J51</f>
        <v/>
      </c>
      <c r="Z39" s="60"/>
      <c r="AA39" s="129" t="s">
        <v>336</v>
      </c>
      <c r="AE39" s="18"/>
      <c r="AF39" s="17">
        <v>20</v>
      </c>
    </row>
    <row r="40" spans="1:32" ht="18" customHeight="1">
      <c r="A40" s="766"/>
      <c r="B40" s="248">
        <v>14</v>
      </c>
      <c r="C40" s="245">
        <f>入力データ!C52</f>
        <v>0</v>
      </c>
      <c r="D40" s="84">
        <f>入力データ!F52</f>
        <v>0</v>
      </c>
      <c r="E40" s="85"/>
      <c r="F40" s="86">
        <f>入力データ!H52</f>
        <v>0</v>
      </c>
      <c r="G40" s="77" t="str">
        <f>入力データ!G52</f>
        <v/>
      </c>
      <c r="H40" s="67"/>
      <c r="I40" s="78" t="str">
        <f>入力データ!I52</f>
        <v/>
      </c>
      <c r="J40" s="26">
        <f>入力データ!D52</f>
        <v>0</v>
      </c>
      <c r="K40" s="26">
        <f>入力データ!L52</f>
        <v>0</v>
      </c>
      <c r="L40" s="227">
        <f>入力データ!M52</f>
        <v>0</v>
      </c>
      <c r="M40" s="146"/>
      <c r="N40" s="146"/>
      <c r="O40" s="148">
        <f>入力データ!E52</f>
        <v>0</v>
      </c>
      <c r="P40" s="148"/>
      <c r="Q40" s="148"/>
      <c r="R40" s="148"/>
      <c r="S40" s="148"/>
      <c r="T40" s="148" t="str">
        <f>入力データ!J52</f>
        <v/>
      </c>
      <c r="U40" s="147"/>
      <c r="V40" s="89"/>
      <c r="W40" s="90" t="str">
        <f t="shared" si="3"/>
        <v>00</v>
      </c>
      <c r="X40" s="59" t="str">
        <f t="shared" si="4"/>
        <v/>
      </c>
      <c r="Y40" s="60" t="str">
        <f>入力データ!J52</f>
        <v/>
      </c>
      <c r="Z40" s="60"/>
      <c r="AA40" s="26" t="s">
        <v>307</v>
      </c>
      <c r="AE40" s="18"/>
      <c r="AF40" s="17">
        <v>21</v>
      </c>
    </row>
    <row r="41" spans="1:32" ht="18" customHeight="1">
      <c r="A41" s="766"/>
      <c r="B41" s="248">
        <v>15</v>
      </c>
      <c r="C41" s="245">
        <f>入力データ!C53</f>
        <v>0</v>
      </c>
      <c r="D41" s="84">
        <f>入力データ!F53</f>
        <v>0</v>
      </c>
      <c r="E41" s="85"/>
      <c r="F41" s="86">
        <f>入力データ!H53</f>
        <v>0</v>
      </c>
      <c r="G41" s="77" t="str">
        <f>入力データ!G53</f>
        <v/>
      </c>
      <c r="H41" s="67"/>
      <c r="I41" s="78" t="str">
        <f>入力データ!I53</f>
        <v/>
      </c>
      <c r="J41" s="26">
        <f>入力データ!D53</f>
        <v>0</v>
      </c>
      <c r="K41" s="26">
        <f>入力データ!L53</f>
        <v>0</v>
      </c>
      <c r="L41" s="227">
        <f>入力データ!M53</f>
        <v>0</v>
      </c>
      <c r="M41" s="146"/>
      <c r="N41" s="146"/>
      <c r="O41" s="148">
        <f>入力データ!E53</f>
        <v>0</v>
      </c>
      <c r="P41" s="148"/>
      <c r="Q41" s="148"/>
      <c r="R41" s="148"/>
      <c r="S41" s="148"/>
      <c r="T41" s="148" t="str">
        <f>入力データ!J53</f>
        <v/>
      </c>
      <c r="U41" s="147"/>
      <c r="V41" s="89"/>
      <c r="W41" s="90" t="str">
        <f t="shared" si="3"/>
        <v>00</v>
      </c>
      <c r="X41" s="59" t="str">
        <f t="shared" si="4"/>
        <v/>
      </c>
      <c r="Y41" s="60" t="str">
        <f>入力データ!J53</f>
        <v/>
      </c>
      <c r="Z41" s="60"/>
      <c r="AA41" s="128"/>
      <c r="AE41" s="18"/>
      <c r="AF41" s="17">
        <v>22</v>
      </c>
    </row>
    <row r="42" spans="1:32" ht="18" customHeight="1">
      <c r="A42" s="766"/>
      <c r="B42" s="248">
        <v>16</v>
      </c>
      <c r="C42" s="245">
        <f>入力データ!C54</f>
        <v>0</v>
      </c>
      <c r="D42" s="84">
        <f>入力データ!F54</f>
        <v>0</v>
      </c>
      <c r="E42" s="85"/>
      <c r="F42" s="86">
        <f>入力データ!H54</f>
        <v>0</v>
      </c>
      <c r="G42" s="77" t="str">
        <f>入力データ!G54</f>
        <v/>
      </c>
      <c r="H42" s="67"/>
      <c r="I42" s="78" t="str">
        <f>入力データ!I54</f>
        <v/>
      </c>
      <c r="J42" s="26">
        <f>入力データ!D54</f>
        <v>0</v>
      </c>
      <c r="K42" s="26">
        <f>入力データ!L54</f>
        <v>0</v>
      </c>
      <c r="L42" s="227">
        <f>入力データ!M54</f>
        <v>0</v>
      </c>
      <c r="M42" s="146"/>
      <c r="N42" s="146"/>
      <c r="O42" s="148">
        <f>入力データ!E54</f>
        <v>0</v>
      </c>
      <c r="P42" s="148"/>
      <c r="Q42" s="148"/>
      <c r="R42" s="148"/>
      <c r="S42" s="148"/>
      <c r="T42" s="148" t="str">
        <f>入力データ!J54</f>
        <v/>
      </c>
      <c r="U42" s="147"/>
      <c r="V42" s="89"/>
      <c r="W42" s="90" t="str">
        <f t="shared" si="3"/>
        <v>00</v>
      </c>
      <c r="X42" s="59" t="str">
        <f t="shared" si="4"/>
        <v/>
      </c>
      <c r="Y42" s="60" t="str">
        <f>入力データ!J54</f>
        <v/>
      </c>
      <c r="Z42" s="60"/>
      <c r="AA42" s="129" t="s">
        <v>337</v>
      </c>
      <c r="AE42" s="18"/>
      <c r="AF42" s="17">
        <v>23</v>
      </c>
    </row>
    <row r="43" spans="1:32" ht="18" customHeight="1">
      <c r="A43" s="766"/>
      <c r="B43" s="248">
        <v>17</v>
      </c>
      <c r="C43" s="245">
        <f>入力データ!C55</f>
        <v>0</v>
      </c>
      <c r="D43" s="84">
        <f>入力データ!F55</f>
        <v>0</v>
      </c>
      <c r="E43" s="85"/>
      <c r="F43" s="86">
        <f>入力データ!H55</f>
        <v>0</v>
      </c>
      <c r="G43" s="77" t="str">
        <f>入力データ!G55</f>
        <v/>
      </c>
      <c r="H43" s="67"/>
      <c r="I43" s="78" t="str">
        <f>入力データ!I55</f>
        <v/>
      </c>
      <c r="J43" s="26">
        <f>入力データ!D55</f>
        <v>0</v>
      </c>
      <c r="K43" s="26">
        <f>入力データ!L55</f>
        <v>0</v>
      </c>
      <c r="L43" s="227">
        <f>入力データ!M55</f>
        <v>0</v>
      </c>
      <c r="M43" s="146"/>
      <c r="N43" s="146"/>
      <c r="O43" s="148">
        <f>入力データ!E55</f>
        <v>0</v>
      </c>
      <c r="P43" s="148"/>
      <c r="Q43" s="148"/>
      <c r="R43" s="148"/>
      <c r="S43" s="148"/>
      <c r="T43" s="148" t="str">
        <f>入力データ!J55</f>
        <v/>
      </c>
      <c r="U43" s="147"/>
      <c r="V43" s="89"/>
      <c r="W43" s="90" t="str">
        <f t="shared" si="3"/>
        <v>00</v>
      </c>
      <c r="X43" s="59" t="str">
        <f t="shared" si="4"/>
        <v/>
      </c>
      <c r="Y43" s="60" t="str">
        <f>入力データ!J55</f>
        <v/>
      </c>
      <c r="Z43" s="60"/>
      <c r="AA43" s="130" t="s">
        <v>338</v>
      </c>
      <c r="AE43" s="18"/>
      <c r="AF43" s="17">
        <v>24</v>
      </c>
    </row>
    <row r="44" spans="1:32" ht="18" customHeight="1">
      <c r="A44" s="766"/>
      <c r="B44" s="248">
        <v>18</v>
      </c>
      <c r="C44" s="245">
        <f>入力データ!C56</f>
        <v>0</v>
      </c>
      <c r="D44" s="84">
        <f>入力データ!F56</f>
        <v>0</v>
      </c>
      <c r="E44" s="85"/>
      <c r="F44" s="86">
        <f>入力データ!H56</f>
        <v>0</v>
      </c>
      <c r="G44" s="77" t="str">
        <f>入力データ!G56</f>
        <v/>
      </c>
      <c r="H44" s="67"/>
      <c r="I44" s="78" t="str">
        <f>入力データ!I56</f>
        <v/>
      </c>
      <c r="J44" s="26">
        <f>入力データ!D56</f>
        <v>0</v>
      </c>
      <c r="K44" s="26">
        <f>入力データ!L56</f>
        <v>0</v>
      </c>
      <c r="L44" s="227">
        <f>入力データ!M56</f>
        <v>0</v>
      </c>
      <c r="M44" s="146"/>
      <c r="N44" s="146"/>
      <c r="O44" s="148">
        <f>入力データ!E56</f>
        <v>0</v>
      </c>
      <c r="P44" s="148"/>
      <c r="Q44" s="148"/>
      <c r="R44" s="148"/>
      <c r="S44" s="148"/>
      <c r="T44" s="148" t="str">
        <f>入力データ!J56</f>
        <v/>
      </c>
      <c r="U44" s="147"/>
      <c r="V44" s="89"/>
      <c r="W44" s="90" t="str">
        <f t="shared" si="3"/>
        <v>00</v>
      </c>
      <c r="X44" s="59" t="str">
        <f t="shared" si="4"/>
        <v/>
      </c>
      <c r="Y44" s="60" t="str">
        <f>入力データ!J56</f>
        <v/>
      </c>
      <c r="Z44" s="60"/>
      <c r="AA44" s="130" t="s">
        <v>339</v>
      </c>
      <c r="AE44" s="18"/>
      <c r="AF44" s="17">
        <v>25</v>
      </c>
    </row>
    <row r="45" spans="1:32" ht="18" customHeight="1">
      <c r="A45" s="766"/>
      <c r="B45" s="248">
        <v>19</v>
      </c>
      <c r="C45" s="245">
        <f>入力データ!C57</f>
        <v>0</v>
      </c>
      <c r="D45" s="84">
        <f>入力データ!F57</f>
        <v>0</v>
      </c>
      <c r="E45" s="85"/>
      <c r="F45" s="86">
        <f>入力データ!H57</f>
        <v>0</v>
      </c>
      <c r="G45" s="77" t="str">
        <f>入力データ!G57</f>
        <v/>
      </c>
      <c r="H45" s="67"/>
      <c r="I45" s="78" t="str">
        <f>入力データ!I57</f>
        <v/>
      </c>
      <c r="J45" s="26">
        <f>入力データ!D57</f>
        <v>0</v>
      </c>
      <c r="K45" s="26">
        <f>入力データ!L57</f>
        <v>0</v>
      </c>
      <c r="L45" s="227">
        <f>入力データ!M57</f>
        <v>0</v>
      </c>
      <c r="M45" s="146"/>
      <c r="N45" s="146"/>
      <c r="O45" s="148">
        <f>入力データ!E57</f>
        <v>0</v>
      </c>
      <c r="P45" s="148"/>
      <c r="Q45" s="148"/>
      <c r="R45" s="148"/>
      <c r="S45" s="148"/>
      <c r="T45" s="148" t="str">
        <f>入力データ!J57</f>
        <v/>
      </c>
      <c r="U45" s="147"/>
      <c r="V45" s="89"/>
      <c r="W45" s="90" t="str">
        <f t="shared" si="3"/>
        <v>00</v>
      </c>
      <c r="X45" s="59" t="str">
        <f t="shared" si="4"/>
        <v/>
      </c>
      <c r="Y45" s="60" t="str">
        <f>入力データ!J57</f>
        <v/>
      </c>
      <c r="Z45" s="60"/>
      <c r="AA45" s="130" t="s">
        <v>340</v>
      </c>
      <c r="AE45" s="18"/>
      <c r="AF45" s="17">
        <v>26</v>
      </c>
    </row>
    <row r="46" spans="1:32" ht="18" customHeight="1">
      <c r="A46" s="766"/>
      <c r="B46" s="248">
        <v>20</v>
      </c>
      <c r="C46" s="245">
        <f>入力データ!C58</f>
        <v>0</v>
      </c>
      <c r="D46" s="84">
        <f>入力データ!F58</f>
        <v>0</v>
      </c>
      <c r="E46" s="85"/>
      <c r="F46" s="86">
        <f>入力データ!H58</f>
        <v>0</v>
      </c>
      <c r="G46" s="77" t="str">
        <f>入力データ!G58</f>
        <v/>
      </c>
      <c r="H46" s="67"/>
      <c r="I46" s="78" t="str">
        <f>入力データ!I58</f>
        <v/>
      </c>
      <c r="J46" s="26">
        <f>入力データ!D58</f>
        <v>0</v>
      </c>
      <c r="K46" s="26">
        <f>入力データ!L58</f>
        <v>0</v>
      </c>
      <c r="L46" s="227">
        <f>入力データ!M58</f>
        <v>0</v>
      </c>
      <c r="M46" s="146"/>
      <c r="N46" s="146"/>
      <c r="O46" s="148">
        <f>入力データ!E58</f>
        <v>0</v>
      </c>
      <c r="P46" s="148"/>
      <c r="Q46" s="148"/>
      <c r="R46" s="148"/>
      <c r="S46" s="148"/>
      <c r="T46" s="148" t="str">
        <f>入力データ!J58</f>
        <v/>
      </c>
      <c r="U46" s="147"/>
      <c r="V46" s="89"/>
      <c r="W46" s="90" t="str">
        <f t="shared" si="3"/>
        <v>00</v>
      </c>
      <c r="X46" s="59" t="str">
        <f t="shared" si="4"/>
        <v/>
      </c>
      <c r="Y46" s="60" t="str">
        <f>入力データ!J58</f>
        <v/>
      </c>
      <c r="Z46" s="60"/>
      <c r="AE46" s="18"/>
      <c r="AF46" s="17">
        <v>27</v>
      </c>
    </row>
    <row r="47" spans="1:32" ht="18" customHeight="1">
      <c r="A47" s="766"/>
      <c r="B47" s="248">
        <v>21</v>
      </c>
      <c r="C47" s="245">
        <f>入力データ!C59</f>
        <v>0</v>
      </c>
      <c r="D47" s="84">
        <f>入力データ!F59</f>
        <v>0</v>
      </c>
      <c r="E47" s="85"/>
      <c r="F47" s="86">
        <f>入力データ!H59</f>
        <v>0</v>
      </c>
      <c r="G47" s="77" t="str">
        <f>入力データ!G59</f>
        <v/>
      </c>
      <c r="H47" s="67"/>
      <c r="I47" s="78" t="str">
        <f>入力データ!I59</f>
        <v/>
      </c>
      <c r="J47" s="26">
        <f>入力データ!D59</f>
        <v>0</v>
      </c>
      <c r="K47" s="26">
        <f>入力データ!L59</f>
        <v>0</v>
      </c>
      <c r="L47" s="227">
        <f>入力データ!M59</f>
        <v>0</v>
      </c>
      <c r="M47" s="146"/>
      <c r="N47" s="146"/>
      <c r="O47" s="148">
        <f>入力データ!E59</f>
        <v>0</v>
      </c>
      <c r="P47" s="148"/>
      <c r="Q47" s="148"/>
      <c r="R47" s="148"/>
      <c r="S47" s="148"/>
      <c r="T47" s="148" t="str">
        <f>入力データ!J59</f>
        <v/>
      </c>
      <c r="U47" s="147"/>
      <c r="V47" s="89"/>
      <c r="W47" s="90" t="str">
        <f t="shared" si="3"/>
        <v>00</v>
      </c>
      <c r="X47" s="59" t="str">
        <f t="shared" si="4"/>
        <v/>
      </c>
      <c r="Y47" s="60" t="str">
        <f>入力データ!J59</f>
        <v/>
      </c>
      <c r="Z47" s="60"/>
      <c r="AE47" s="18"/>
      <c r="AF47" s="17">
        <v>28</v>
      </c>
    </row>
    <row r="48" spans="1:32" ht="18" customHeight="1">
      <c r="A48" s="766"/>
      <c r="B48" s="248">
        <v>22</v>
      </c>
      <c r="C48" s="245">
        <f>入力データ!C60</f>
        <v>0</v>
      </c>
      <c r="D48" s="84">
        <f>入力データ!F60</f>
        <v>0</v>
      </c>
      <c r="E48" s="85"/>
      <c r="F48" s="86">
        <f>入力データ!H60</f>
        <v>0</v>
      </c>
      <c r="G48" s="77" t="str">
        <f>入力データ!G60</f>
        <v/>
      </c>
      <c r="H48" s="67"/>
      <c r="I48" s="78" t="str">
        <f>入力データ!I60</f>
        <v/>
      </c>
      <c r="J48" s="26">
        <f>入力データ!D60</f>
        <v>0</v>
      </c>
      <c r="K48" s="26">
        <f>入力データ!L60</f>
        <v>0</v>
      </c>
      <c r="L48" s="227">
        <f>入力データ!M60</f>
        <v>0</v>
      </c>
      <c r="M48" s="146"/>
      <c r="N48" s="146"/>
      <c r="O48" s="148">
        <f>入力データ!E60</f>
        <v>0</v>
      </c>
      <c r="P48" s="148"/>
      <c r="Q48" s="148"/>
      <c r="R48" s="148"/>
      <c r="S48" s="148"/>
      <c r="T48" s="148" t="str">
        <f>入力データ!J60</f>
        <v/>
      </c>
      <c r="U48" s="147"/>
      <c r="V48" s="89"/>
      <c r="W48" s="90" t="str">
        <f t="shared" si="3"/>
        <v>00</v>
      </c>
      <c r="X48" s="59" t="str">
        <f t="shared" si="4"/>
        <v/>
      </c>
      <c r="Y48" s="60" t="str">
        <f>入力データ!J60</f>
        <v/>
      </c>
      <c r="Z48" s="60"/>
      <c r="AE48" s="18"/>
      <c r="AF48" s="17">
        <v>29</v>
      </c>
    </row>
    <row r="49" spans="1:32" ht="18" customHeight="1">
      <c r="A49" s="766"/>
      <c r="B49" s="248">
        <v>23</v>
      </c>
      <c r="C49" s="245">
        <f>入力データ!C61</f>
        <v>0</v>
      </c>
      <c r="D49" s="84">
        <f>入力データ!F61</f>
        <v>0</v>
      </c>
      <c r="E49" s="85"/>
      <c r="F49" s="86">
        <f>入力データ!H61</f>
        <v>0</v>
      </c>
      <c r="G49" s="77" t="str">
        <f>入力データ!G61</f>
        <v/>
      </c>
      <c r="H49" s="67"/>
      <c r="I49" s="78" t="str">
        <f>入力データ!I61</f>
        <v/>
      </c>
      <c r="J49" s="26">
        <f>入力データ!D61</f>
        <v>0</v>
      </c>
      <c r="K49" s="26">
        <f>入力データ!L61</f>
        <v>0</v>
      </c>
      <c r="L49" s="227">
        <f>入力データ!M61</f>
        <v>0</v>
      </c>
      <c r="M49" s="146"/>
      <c r="N49" s="146"/>
      <c r="O49" s="148">
        <f>入力データ!E61</f>
        <v>0</v>
      </c>
      <c r="P49" s="148"/>
      <c r="Q49" s="148"/>
      <c r="R49" s="148"/>
      <c r="S49" s="148"/>
      <c r="T49" s="148" t="str">
        <f>入力データ!J61</f>
        <v/>
      </c>
      <c r="U49" s="147"/>
      <c r="V49" s="89"/>
      <c r="W49" s="90" t="str">
        <f t="shared" si="3"/>
        <v>00</v>
      </c>
      <c r="X49" s="59" t="str">
        <f t="shared" si="4"/>
        <v/>
      </c>
      <c r="Y49" s="60" t="str">
        <f>入力データ!J61</f>
        <v/>
      </c>
      <c r="Z49" s="60"/>
      <c r="AE49" s="18"/>
      <c r="AF49" s="17">
        <v>30</v>
      </c>
    </row>
    <row r="50" spans="1:32" ht="18" customHeight="1">
      <c r="A50" s="766"/>
      <c r="B50" s="248">
        <v>24</v>
      </c>
      <c r="C50" s="245">
        <f>入力データ!C62</f>
        <v>0</v>
      </c>
      <c r="D50" s="84">
        <f>入力データ!F62</f>
        <v>0</v>
      </c>
      <c r="E50" s="91"/>
      <c r="F50" s="86">
        <f>入力データ!H62</f>
        <v>0</v>
      </c>
      <c r="G50" s="77" t="str">
        <f>入力データ!G62</f>
        <v/>
      </c>
      <c r="H50" s="67"/>
      <c r="I50" s="78" t="str">
        <f>入力データ!I62</f>
        <v/>
      </c>
      <c r="J50" s="26">
        <f>入力データ!D62</f>
        <v>0</v>
      </c>
      <c r="K50" s="26">
        <f>入力データ!L62</f>
        <v>0</v>
      </c>
      <c r="L50" s="227">
        <f>入力データ!M62</f>
        <v>0</v>
      </c>
      <c r="M50" s="146"/>
      <c r="N50" s="146"/>
      <c r="O50" s="148">
        <f>入力データ!E62</f>
        <v>0</v>
      </c>
      <c r="P50" s="148"/>
      <c r="Q50" s="148"/>
      <c r="R50" s="148"/>
      <c r="S50" s="148"/>
      <c r="T50" s="148" t="str">
        <f>入力データ!J62</f>
        <v/>
      </c>
      <c r="U50" s="147"/>
      <c r="V50" s="89"/>
      <c r="W50" s="90" t="str">
        <f t="shared" si="3"/>
        <v>00</v>
      </c>
      <c r="X50" s="59" t="str">
        <f t="shared" si="4"/>
        <v/>
      </c>
      <c r="Y50" s="60" t="str">
        <f>入力データ!J62</f>
        <v/>
      </c>
      <c r="Z50" s="60"/>
      <c r="AE50" s="18"/>
      <c r="AF50" s="17">
        <v>31</v>
      </c>
    </row>
    <row r="51" spans="1:32" ht="18" customHeight="1">
      <c r="A51" s="766"/>
      <c r="B51" s="248">
        <v>25</v>
      </c>
      <c r="C51" s="245">
        <f>入力データ!C63</f>
        <v>0</v>
      </c>
      <c r="D51" s="84">
        <f>入力データ!F63</f>
        <v>0</v>
      </c>
      <c r="E51" s="85"/>
      <c r="F51" s="86">
        <f>入力データ!H63</f>
        <v>0</v>
      </c>
      <c r="G51" s="77" t="str">
        <f>入力データ!G63</f>
        <v/>
      </c>
      <c r="H51" s="67"/>
      <c r="I51" s="78" t="str">
        <f>入力データ!I63</f>
        <v/>
      </c>
      <c r="J51" s="26">
        <f>入力データ!D63</f>
        <v>0</v>
      </c>
      <c r="K51" s="26">
        <f>入力データ!L63</f>
        <v>0</v>
      </c>
      <c r="L51" s="227">
        <f>入力データ!M63</f>
        <v>0</v>
      </c>
      <c r="M51" s="146"/>
      <c r="N51" s="146"/>
      <c r="O51" s="148">
        <f>入力データ!E63</f>
        <v>0</v>
      </c>
      <c r="P51" s="148"/>
      <c r="Q51" s="148"/>
      <c r="R51" s="148"/>
      <c r="S51" s="148"/>
      <c r="T51" s="148" t="str">
        <f>入力データ!J63</f>
        <v/>
      </c>
      <c r="U51" s="147"/>
      <c r="V51" s="89"/>
      <c r="W51" s="90" t="str">
        <f t="shared" si="3"/>
        <v>00</v>
      </c>
      <c r="X51" s="59" t="str">
        <f t="shared" si="4"/>
        <v/>
      </c>
      <c r="Y51" s="60" t="str">
        <f>入力データ!J63</f>
        <v/>
      </c>
      <c r="Z51" s="60"/>
    </row>
    <row r="52" spans="1:32" ht="20.25" customHeight="1">
      <c r="A52" s="766"/>
      <c r="B52" s="248">
        <v>26</v>
      </c>
      <c r="C52" s="245">
        <f>入力データ!C64</f>
        <v>0</v>
      </c>
      <c r="D52" s="84">
        <f>入力データ!F64</f>
        <v>0</v>
      </c>
      <c r="E52" s="85"/>
      <c r="F52" s="86">
        <f>入力データ!H64</f>
        <v>0</v>
      </c>
      <c r="G52" s="77" t="str">
        <f>入力データ!G64</f>
        <v/>
      </c>
      <c r="H52" s="67"/>
      <c r="I52" s="78" t="str">
        <f>入力データ!I64</f>
        <v/>
      </c>
      <c r="J52" s="26">
        <f>入力データ!D64</f>
        <v>0</v>
      </c>
      <c r="K52" s="26">
        <f>入力データ!L64</f>
        <v>0</v>
      </c>
      <c r="L52" s="227">
        <f>入力データ!M64</f>
        <v>0</v>
      </c>
      <c r="M52" s="146"/>
      <c r="N52" s="146"/>
      <c r="O52" s="148">
        <f>入力データ!E64</f>
        <v>0</v>
      </c>
      <c r="P52" s="148"/>
      <c r="Q52" s="148"/>
      <c r="R52" s="148"/>
      <c r="S52" s="148"/>
      <c r="T52" s="148" t="str">
        <f>入力データ!J64</f>
        <v/>
      </c>
      <c r="U52" s="147"/>
      <c r="V52" s="89"/>
      <c r="W52" s="90" t="str">
        <f t="shared" si="3"/>
        <v>00</v>
      </c>
      <c r="X52" s="59" t="str">
        <f t="shared" si="4"/>
        <v/>
      </c>
      <c r="Y52" s="60" t="str">
        <f>入力データ!J64</f>
        <v/>
      </c>
      <c r="Z52" s="60"/>
    </row>
    <row r="53" spans="1:32" ht="21" customHeight="1">
      <c r="A53" s="766"/>
      <c r="B53" s="248">
        <v>27</v>
      </c>
      <c r="C53" s="245">
        <f>入力データ!C65</f>
        <v>0</v>
      </c>
      <c r="D53" s="84">
        <f>入力データ!F65</f>
        <v>0</v>
      </c>
      <c r="E53" s="85"/>
      <c r="F53" s="86">
        <f>入力データ!H65</f>
        <v>0</v>
      </c>
      <c r="G53" s="77" t="str">
        <f>入力データ!G65</f>
        <v/>
      </c>
      <c r="H53" s="67"/>
      <c r="I53" s="78" t="str">
        <f>入力データ!I65</f>
        <v/>
      </c>
      <c r="J53" s="26">
        <f>入力データ!D65</f>
        <v>0</v>
      </c>
      <c r="K53" s="26">
        <f>入力データ!L65</f>
        <v>0</v>
      </c>
      <c r="L53" s="227">
        <f>入力データ!M65</f>
        <v>0</v>
      </c>
      <c r="M53" s="146"/>
      <c r="N53" s="146"/>
      <c r="O53" s="148">
        <f>入力データ!E65</f>
        <v>0</v>
      </c>
      <c r="P53" s="148"/>
      <c r="Q53" s="148"/>
      <c r="R53" s="148"/>
      <c r="S53" s="148"/>
      <c r="T53" s="148" t="str">
        <f>入力データ!J65</f>
        <v/>
      </c>
      <c r="U53" s="147"/>
      <c r="V53" s="89"/>
      <c r="W53" s="90" t="str">
        <f t="shared" si="3"/>
        <v>00</v>
      </c>
      <c r="X53" s="59" t="str">
        <f t="shared" si="4"/>
        <v/>
      </c>
      <c r="Y53" s="60" t="str">
        <f>入力データ!J65</f>
        <v/>
      </c>
      <c r="Z53" s="60"/>
    </row>
    <row r="54" spans="1:32" ht="22.5" customHeight="1">
      <c r="A54" s="766"/>
      <c r="B54" s="248">
        <v>28</v>
      </c>
      <c r="C54" s="245">
        <f>入力データ!C66</f>
        <v>0</v>
      </c>
      <c r="D54" s="84">
        <f>入力データ!F66</f>
        <v>0</v>
      </c>
      <c r="E54" s="85"/>
      <c r="F54" s="86">
        <f>入力データ!H66</f>
        <v>0</v>
      </c>
      <c r="G54" s="77" t="str">
        <f>入力データ!G66</f>
        <v/>
      </c>
      <c r="H54" s="67"/>
      <c r="I54" s="78" t="str">
        <f>入力データ!I66</f>
        <v/>
      </c>
      <c r="J54" s="26">
        <f>入力データ!D66</f>
        <v>0</v>
      </c>
      <c r="K54" s="26">
        <f>入力データ!L66</f>
        <v>0</v>
      </c>
      <c r="L54" s="227">
        <f>入力データ!M66</f>
        <v>0</v>
      </c>
      <c r="M54" s="146"/>
      <c r="N54" s="146"/>
      <c r="O54" s="148">
        <f>入力データ!E66</f>
        <v>0</v>
      </c>
      <c r="P54" s="148"/>
      <c r="Q54" s="148"/>
      <c r="R54" s="148"/>
      <c r="S54" s="148"/>
      <c r="T54" s="148" t="str">
        <f>入力データ!J67</f>
        <v/>
      </c>
      <c r="U54" s="147"/>
      <c r="V54" s="89"/>
      <c r="W54" s="90" t="str">
        <f t="shared" si="3"/>
        <v>00</v>
      </c>
      <c r="X54" s="59" t="str">
        <f t="shared" si="4"/>
        <v/>
      </c>
      <c r="Y54" s="60" t="str">
        <f>入力データ!J66</f>
        <v/>
      </c>
      <c r="Z54" s="60"/>
    </row>
    <row r="55" spans="1:32" ht="17.25" customHeight="1">
      <c r="A55" s="766"/>
      <c r="B55" s="248">
        <v>29</v>
      </c>
      <c r="C55" s="245">
        <f>入力データ!C67</f>
        <v>0</v>
      </c>
      <c r="D55" s="84">
        <f>入力データ!F67</f>
        <v>0</v>
      </c>
      <c r="E55" s="85"/>
      <c r="F55" s="86">
        <f>入力データ!H67</f>
        <v>0</v>
      </c>
      <c r="G55" s="77" t="str">
        <f>入力データ!G67</f>
        <v/>
      </c>
      <c r="H55" s="67"/>
      <c r="I55" s="78" t="str">
        <f>入力データ!I67</f>
        <v/>
      </c>
      <c r="J55" s="26">
        <f>入力データ!D67</f>
        <v>0</v>
      </c>
      <c r="K55" s="26">
        <f>入力データ!L67</f>
        <v>0</v>
      </c>
      <c r="L55" s="227">
        <f>入力データ!M67</f>
        <v>0</v>
      </c>
      <c r="M55" s="146"/>
      <c r="N55" s="146"/>
      <c r="O55" s="148">
        <f>入力データ!E67</f>
        <v>0</v>
      </c>
      <c r="P55" s="148"/>
      <c r="Q55" s="148"/>
      <c r="R55" s="148"/>
      <c r="S55" s="148"/>
      <c r="T55" s="148" t="str">
        <f>入力データ!J68</f>
        <v/>
      </c>
      <c r="U55" s="147"/>
      <c r="V55" s="89"/>
      <c r="W55" s="90" t="str">
        <f t="shared" si="3"/>
        <v>00</v>
      </c>
      <c r="X55" s="59" t="str">
        <f t="shared" si="4"/>
        <v/>
      </c>
      <c r="Y55" s="60" t="str">
        <f>入力データ!J67</f>
        <v/>
      </c>
      <c r="Z55" s="60"/>
    </row>
    <row r="56" spans="1:32" ht="18" customHeight="1" thickBot="1">
      <c r="A56" s="767"/>
      <c r="B56" s="249">
        <v>30</v>
      </c>
      <c r="C56" s="245">
        <f>入力データ!C68</f>
        <v>0</v>
      </c>
      <c r="D56" s="228">
        <f>入力データ!F68</f>
        <v>0</v>
      </c>
      <c r="E56" s="229"/>
      <c r="F56" s="230">
        <f>入力データ!H68</f>
        <v>0</v>
      </c>
      <c r="G56" s="231" t="str">
        <f>入力データ!G68</f>
        <v/>
      </c>
      <c r="H56" s="232"/>
      <c r="I56" s="233" t="str">
        <f>入力データ!I68</f>
        <v/>
      </c>
      <c r="J56" s="173">
        <f>入力データ!D68</f>
        <v>0</v>
      </c>
      <c r="K56" s="173">
        <f>入力データ!L68</f>
        <v>0</v>
      </c>
      <c r="L56" s="234">
        <f>入力データ!M68</f>
        <v>0</v>
      </c>
      <c r="M56" s="146"/>
      <c r="N56" s="146"/>
      <c r="O56" s="148">
        <f>入力データ!E68</f>
        <v>0</v>
      </c>
      <c r="P56" s="148"/>
      <c r="Q56" s="148"/>
      <c r="R56" s="148"/>
      <c r="S56" s="148"/>
      <c r="T56" s="148">
        <f>入力データ!J69</f>
        <v>0</v>
      </c>
      <c r="U56" s="147"/>
      <c r="V56" s="89"/>
      <c r="W56" s="90" t="str">
        <f t="shared" si="3"/>
        <v>00</v>
      </c>
      <c r="X56" s="59" t="str">
        <f t="shared" si="4"/>
        <v/>
      </c>
      <c r="Y56" s="60" t="str">
        <f>入力データ!J68</f>
        <v/>
      </c>
      <c r="Z56" s="60"/>
    </row>
    <row r="57" spans="1:32" ht="18" customHeight="1">
      <c r="A57" s="60"/>
      <c r="B57" s="60"/>
      <c r="C57" s="60"/>
      <c r="D57" s="79"/>
      <c r="E57" s="80"/>
      <c r="F57" s="79"/>
      <c r="G57" s="79"/>
      <c r="H57" s="80"/>
      <c r="I57" s="79"/>
      <c r="J57" s="60"/>
      <c r="K57" s="60"/>
      <c r="L57" s="60"/>
      <c r="M57" s="60"/>
      <c r="N57" s="60"/>
      <c r="O57" s="60"/>
      <c r="P57" s="60"/>
      <c r="Q57" s="60"/>
      <c r="R57" s="60"/>
      <c r="S57" s="60"/>
      <c r="T57" s="60"/>
      <c r="U57" s="60"/>
      <c r="V57" s="60"/>
      <c r="W57" s="60"/>
      <c r="X57" s="60"/>
      <c r="Y57" s="60"/>
      <c r="Z57" s="60"/>
    </row>
    <row r="58" spans="1:32" ht="18" customHeight="1">
      <c r="A58" s="60"/>
      <c r="B58" s="60"/>
      <c r="C58" s="60"/>
      <c r="D58" s="778"/>
      <c r="E58" s="778"/>
      <c r="F58" s="778"/>
      <c r="G58" s="778"/>
      <c r="H58" s="778"/>
      <c r="I58" s="778"/>
      <c r="J58" s="60"/>
      <c r="K58" s="60"/>
      <c r="L58" s="60"/>
      <c r="M58" s="60"/>
      <c r="N58" s="60"/>
      <c r="O58" s="60"/>
      <c r="P58" s="60"/>
      <c r="Q58" s="60"/>
      <c r="R58" s="60"/>
      <c r="S58" s="60"/>
      <c r="T58" s="60"/>
      <c r="U58" s="60"/>
      <c r="V58" s="60"/>
      <c r="W58" s="60"/>
      <c r="X58" s="60"/>
      <c r="Y58" s="60"/>
      <c r="Z58" s="60"/>
    </row>
    <row r="59" spans="1:32" ht="18"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32" ht="18"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32" ht="18"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32" ht="18"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32" ht="18"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sheetData>
  <mergeCells count="26">
    <mergeCell ref="J5:J6"/>
    <mergeCell ref="A1:G1"/>
    <mergeCell ref="A6:B6"/>
    <mergeCell ref="C6:F6"/>
    <mergeCell ref="A10:B10"/>
    <mergeCell ref="D58:I58"/>
    <mergeCell ref="L19:M19"/>
    <mergeCell ref="L20:M20"/>
    <mergeCell ref="A21:B21"/>
    <mergeCell ref="L21:M21"/>
    <mergeCell ref="A22:B22"/>
    <mergeCell ref="L22:M22"/>
    <mergeCell ref="A19:B19"/>
    <mergeCell ref="AA9:AB9"/>
    <mergeCell ref="AD9:AE9"/>
    <mergeCell ref="A23:B23"/>
    <mergeCell ref="L23:M23"/>
    <mergeCell ref="A26:A56"/>
    <mergeCell ref="A13:B13"/>
    <mergeCell ref="A14:B14"/>
    <mergeCell ref="A15:B15"/>
    <mergeCell ref="A16:B16"/>
    <mergeCell ref="A17:B17"/>
    <mergeCell ref="A12:B12"/>
    <mergeCell ref="J12:K12"/>
    <mergeCell ref="A11:B11"/>
  </mergeCells>
  <phoneticPr fontId="2"/>
  <conditionalFormatting sqref="C27:D56 F27:G56">
    <cfRule type="containsBlanks" dxfId="21" priority="41">
      <formula>LEN(TRIM(C27))=0</formula>
    </cfRule>
  </conditionalFormatting>
  <conditionalFormatting sqref="D10:D17">
    <cfRule type="containsBlanks" dxfId="20" priority="40">
      <formula>LEN(TRIM(D10))=0</formula>
    </cfRule>
  </conditionalFormatting>
  <conditionalFormatting sqref="D19">
    <cfRule type="containsBlanks" dxfId="19" priority="19">
      <formula>LEN(TRIM(D19))=0</formula>
    </cfRule>
  </conditionalFormatting>
  <conditionalFormatting sqref="D21:D23">
    <cfRule type="containsBlanks" dxfId="18" priority="44">
      <formula>LEN(TRIM(D21))=0</formula>
    </cfRule>
  </conditionalFormatting>
  <conditionalFormatting sqref="F19">
    <cfRule type="containsBlanks" dxfId="17" priority="18">
      <formula>LEN(TRIM(F19))=0</formula>
    </cfRule>
  </conditionalFormatting>
  <conditionalFormatting sqref="F10:G17">
    <cfRule type="containsBlanks" dxfId="16" priority="6">
      <formula>LEN(TRIM(F10))=0</formula>
    </cfRule>
  </conditionalFormatting>
  <conditionalFormatting sqref="F21:G23">
    <cfRule type="containsBlanks" dxfId="15" priority="2">
      <formula>LEN(TRIM(F21))=0</formula>
    </cfRule>
  </conditionalFormatting>
  <conditionalFormatting sqref="I10:I17">
    <cfRule type="containsBlanks" dxfId="14" priority="5">
      <formula>LEN(TRIM(I10))=0</formula>
    </cfRule>
  </conditionalFormatting>
  <conditionalFormatting sqref="I21:I23">
    <cfRule type="containsBlanks" dxfId="13" priority="1">
      <formula>LEN(TRIM(I21))=0</formula>
    </cfRule>
  </conditionalFormatting>
  <conditionalFormatting sqref="I27:L56">
    <cfRule type="containsBlanks" dxfId="12" priority="17">
      <formula>LEN(TRIM(I27))=0</formula>
    </cfRule>
  </conditionalFormatting>
  <conditionalFormatting sqref="J4:L4">
    <cfRule type="containsBlanks" dxfId="11" priority="43">
      <formula>LEN(TRIM(J4))=0</formula>
    </cfRule>
  </conditionalFormatting>
  <conditionalFormatting sqref="L12">
    <cfRule type="containsBlanks" dxfId="10" priority="20">
      <formula>LEN(TRIM(L12))=0</formula>
    </cfRule>
  </conditionalFormatting>
  <conditionalFormatting sqref="L21:L23">
    <cfRule type="containsBlanks" dxfId="9" priority="14">
      <formula>LEN(TRIM(L21))=0</formula>
    </cfRule>
  </conditionalFormatting>
  <conditionalFormatting sqref="M24:N24">
    <cfRule type="notContainsBlanks" dxfId="8" priority="11">
      <formula>LEN(TRIM(M24))&gt;0</formula>
    </cfRule>
  </conditionalFormatting>
  <conditionalFormatting sqref="N12">
    <cfRule type="containsBlanks" dxfId="7" priority="8">
      <formula>LEN(TRIM(N12))=0</formula>
    </cfRule>
  </conditionalFormatting>
  <conditionalFormatting sqref="N21:N23">
    <cfRule type="containsBlanks" dxfId="6" priority="33">
      <formula>LEN(TRIM(N21))=0</formula>
    </cfRule>
  </conditionalFormatting>
  <conditionalFormatting sqref="N26 M27:T56">
    <cfRule type="notContainsBlanks" dxfId="5" priority="21">
      <formula>LEN(TRIM(M26))&gt;0</formula>
    </cfRule>
  </conditionalFormatting>
  <conditionalFormatting sqref="U27:V56">
    <cfRule type="notContainsBlanks" dxfId="4" priority="45">
      <formula>LEN(TRIM(U27))&gt;0</formula>
    </cfRule>
  </conditionalFormatting>
  <conditionalFormatting sqref="AA32:AA37">
    <cfRule type="notContainsBlanks" dxfId="3" priority="10">
      <formula>LEN(TRIM(AA32))&gt;0</formula>
    </cfRule>
  </conditionalFormatting>
  <conditionalFormatting sqref="AA40">
    <cfRule type="notContainsBlanks" dxfId="2" priority="9">
      <formula>LEN(TRIM(AA40))&gt;0</formula>
    </cfRule>
  </conditionalFormatting>
  <dataValidations count="21">
    <dataValidation imeMode="halfAlpha" allowBlank="1" showInputMessage="1" showErrorMessage="1" sqref="N21:N23"/>
    <dataValidation type="list" allowBlank="1" showInputMessage="1" showErrorMessage="1" sqref="L12">
      <formula1>$AD$15:$AD$17</formula1>
    </dataValidation>
    <dataValidation type="list" allowBlank="1" showInputMessage="1" showErrorMessage="1" sqref="AA32:AA37 N24">
      <formula1>新加入等</formula1>
    </dataValidation>
    <dataValidation type="list" allowBlank="1" showInputMessage="1" showErrorMessage="1" sqref="M24 AA40">
      <formula1>外国人</formula1>
    </dataValidation>
    <dataValidation type="date" imeMode="off" operator="greaterThanOrEqual" allowBlank="1" showInputMessage="1" showErrorMessage="1" sqref="V27:V56">
      <formula1>44652</formula1>
    </dataValidation>
    <dataValidation type="list" allowBlank="1" showInputMessage="1" showErrorMessage="1" sqref="U27:U56">
      <formula1>$AA$43:$AA$45</formula1>
    </dataValidation>
    <dataValidation type="whole" imeMode="off" allowBlank="1" showInputMessage="1" showErrorMessage="1" sqref="U2:V2">
      <formula1>1</formula1>
      <formula2>31</formula2>
    </dataValidation>
    <dataValidation type="list" imeMode="off" allowBlank="1" showInputMessage="1" showErrorMessage="1" sqref="K4">
      <formula1>$AE$20:$AE$31</formula1>
    </dataValidation>
    <dataValidation type="list" imeMode="off" allowBlank="1" showInputMessage="1" showErrorMessage="1" sqref="J4">
      <formula1>$AD$20:$AD$27</formula1>
    </dataValidation>
    <dataValidation type="list" allowBlank="1" showInputMessage="1" showErrorMessage="1" sqref="K27:L56">
      <formula1>$AE$10:$AE$12</formula1>
    </dataValidation>
    <dataValidation type="list" imeMode="hiragana" allowBlank="1" showInputMessage="1" showErrorMessage="1" sqref="L27:L56">
      <formula1>投</formula1>
    </dataValidation>
    <dataValidation type="whole" imeMode="halfAlpha" allowBlank="1" showInputMessage="1" showErrorMessage="1" sqref="C27:C56">
      <formula1>1</formula1>
      <formula2>99</formula2>
    </dataValidation>
    <dataValidation type="list" allowBlank="1" showInputMessage="1" showErrorMessage="1" sqref="J27:J56">
      <formula1>$AB$10:$AB$20</formula1>
    </dataValidation>
    <dataValidation imeMode="on" allowBlank="1" showInputMessage="1" showErrorMessage="1" sqref="D21:F23 O27:O56 D19:F19 T27:T56 D10:F17 H27:H56 D27:F56 H22:H23"/>
    <dataValidation imeMode="hiragana" allowBlank="1" showInputMessage="1" showErrorMessage="1" sqref="I22:I23 P27:Q56 P21:Q23 I27:I56 G22:G23 P10:Q17 P19:Q19 G27:G56"/>
    <dataValidation type="list" allowBlank="1" showInputMessage="1" showErrorMessage="1" sqref="N26:N56">
      <formula1>$AA$32:$AA$37</formula1>
    </dataValidation>
    <dataValidation type="list" allowBlank="1" showInputMessage="1" showErrorMessage="1" sqref="L21:M23">
      <formula1>$AA$23:$AA$29</formula1>
    </dataValidation>
    <dataValidation type="list" allowBlank="1" showInputMessage="1" showErrorMessage="1" sqref="M27:M56">
      <formula1>$AA$40</formula1>
    </dataValidation>
    <dataValidation type="list" imeMode="hiragana" allowBlank="1" showInputMessage="1" showErrorMessage="1" sqref="K27:K56">
      <formula1>$AE$10:$AE$12</formula1>
    </dataValidation>
    <dataValidation type="list" imeMode="off" allowBlank="1" showInputMessage="1" showErrorMessage="1" sqref="L4">
      <formula1>$AF$20:$AF$50</formula1>
    </dataValidation>
    <dataValidation imeMode="halfKatakana" allowBlank="1" showInputMessage="1" showErrorMessage="1" sqref="R27:S56 R21:S23 R19:S19 R10:S17 T10:T19"/>
  </dataValidations>
  <pageMargins left="0.70866141732283472" right="0.70866141732283472" top="0.74803149606299213" bottom="0.74803149606299213" header="0.31496062992125984" footer="0.31496062992125984"/>
  <pageSetup paperSize="9" scale="70" orientation="portrait" horizontalDpi="4294967293" verticalDpi="0" r:id="rId1"/>
  <colBreaks count="1" manualBreakCount="1">
    <brk id="13" max="5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3"/>
  <sheetViews>
    <sheetView tabSelected="1" view="pageBreakPreview" topLeftCell="A31" zoomScaleNormal="100" zoomScaleSheetLayoutView="100" workbookViewId="0">
      <selection activeCell="F32" sqref="F32"/>
    </sheetView>
  </sheetViews>
  <sheetFormatPr defaultRowHeight="13.5"/>
  <cols>
    <col min="1" max="1" width="4.125" customWidth="1"/>
    <col min="2" max="2" width="6.625" customWidth="1"/>
    <col min="3" max="4" width="7.625" customWidth="1"/>
    <col min="5" max="5" width="19.625" customWidth="1"/>
    <col min="6" max="6" width="26.625" customWidth="1"/>
    <col min="7" max="9" width="7.625" customWidth="1"/>
    <col min="10" max="10" width="4.125" customWidth="1"/>
  </cols>
  <sheetData>
    <row r="1" spans="1:10" ht="43.15" customHeight="1">
      <c r="A1" s="100"/>
      <c r="B1" s="813" t="str">
        <f>②入力シート!A1</f>
        <v>第46回北海道・東北地区大学女子ソフトボール選手権大会                                                                      　　　                                             　　　　　　　　　 兼第60回全日本大学女子ソフトボール選手権大会北海道・東北地区予選会</v>
      </c>
      <c r="C1" s="813"/>
      <c r="D1" s="813"/>
      <c r="E1" s="813"/>
      <c r="F1" s="813"/>
      <c r="G1" s="813"/>
      <c r="H1" s="813"/>
      <c r="I1" s="813"/>
      <c r="J1" s="100"/>
    </row>
    <row r="2" spans="1:10" ht="13.15" customHeight="1" thickBot="1">
      <c r="A2" s="100"/>
      <c r="B2" s="100"/>
      <c r="C2" s="100"/>
      <c r="D2" s="102"/>
      <c r="E2" s="100"/>
      <c r="F2" s="60"/>
      <c r="G2" s="100"/>
      <c r="H2" s="814"/>
      <c r="I2" s="814"/>
      <c r="J2" s="100"/>
    </row>
    <row r="3" spans="1:10" ht="20.25" thickBot="1">
      <c r="A3" s="100"/>
      <c r="B3" s="815" t="s">
        <v>284</v>
      </c>
      <c r="C3" s="816"/>
      <c r="D3" s="817"/>
      <c r="E3" s="818" t="str">
        <f>②入力シート!C6</f>
        <v/>
      </c>
      <c r="F3" s="819"/>
      <c r="G3" s="100"/>
      <c r="H3" s="100"/>
      <c r="I3" s="100"/>
      <c r="J3" s="100"/>
    </row>
    <row r="4" spans="1:10" ht="10.15" customHeight="1" thickBot="1">
      <c r="A4" s="100"/>
      <c r="B4" s="820"/>
      <c r="C4" s="820"/>
      <c r="D4" s="820"/>
      <c r="E4" s="821"/>
      <c r="F4" s="821"/>
      <c r="G4" s="100"/>
      <c r="H4" s="100"/>
      <c r="I4" s="100"/>
      <c r="J4" s="100"/>
    </row>
    <row r="5" spans="1:10" ht="19.5">
      <c r="A5" s="100"/>
      <c r="B5" s="822" t="s">
        <v>285</v>
      </c>
      <c r="C5" s="823"/>
      <c r="D5" s="824"/>
      <c r="E5" s="141" t="str">
        <f>②入力シート!W10</f>
        <v>00</v>
      </c>
      <c r="F5" s="106"/>
      <c r="G5" s="100"/>
      <c r="H5" s="100"/>
      <c r="I5" s="100"/>
      <c r="J5" s="100"/>
    </row>
    <row r="6" spans="1:10" ht="19.5">
      <c r="A6" s="100"/>
      <c r="B6" s="801" t="s">
        <v>286</v>
      </c>
      <c r="C6" s="825"/>
      <c r="D6" s="826"/>
      <c r="E6" s="142" t="str">
        <f>②入力シート!W11</f>
        <v>00</v>
      </c>
      <c r="F6" s="106"/>
      <c r="G6" s="100"/>
      <c r="H6" s="100"/>
      <c r="I6" s="100"/>
      <c r="J6" s="100"/>
    </row>
    <row r="7" spans="1:10" ht="19.5">
      <c r="A7" s="100"/>
      <c r="B7" s="827" t="s">
        <v>287</v>
      </c>
      <c r="C7" s="828"/>
      <c r="D7" s="828"/>
      <c r="E7" s="142" t="str">
        <f>②入力シート!W12</f>
        <v>00</v>
      </c>
      <c r="F7" s="106"/>
      <c r="G7" s="100"/>
      <c r="H7" s="100"/>
      <c r="I7" s="104"/>
      <c r="J7" s="104"/>
    </row>
    <row r="8" spans="1:10" ht="19.5">
      <c r="A8" s="100"/>
      <c r="B8" s="807" t="s">
        <v>288</v>
      </c>
      <c r="C8" s="808"/>
      <c r="D8" s="809"/>
      <c r="E8" s="143" t="str">
        <f>②入力シート!W13</f>
        <v>00</v>
      </c>
      <c r="F8" s="106"/>
      <c r="G8" s="100"/>
      <c r="H8" s="100"/>
      <c r="I8" s="104"/>
      <c r="J8" s="104"/>
    </row>
    <row r="9" spans="1:10" ht="19.5">
      <c r="A9" s="100"/>
      <c r="B9" s="799"/>
      <c r="C9" s="829"/>
      <c r="D9" s="830"/>
      <c r="E9" s="143" t="str">
        <f>②入力シート!W14</f>
        <v>00</v>
      </c>
      <c r="F9" s="106"/>
      <c r="G9" s="100"/>
      <c r="H9" s="100"/>
      <c r="I9" s="104"/>
      <c r="J9" s="104"/>
    </row>
    <row r="10" spans="1:10" ht="19.5">
      <c r="A10" s="100"/>
      <c r="B10" s="827" t="s">
        <v>289</v>
      </c>
      <c r="C10" s="828"/>
      <c r="D10" s="828"/>
      <c r="E10" s="143" t="str">
        <f>②入力シート!W15</f>
        <v>00</v>
      </c>
      <c r="F10" s="106"/>
      <c r="G10" s="100"/>
      <c r="H10" s="100"/>
      <c r="I10" s="104"/>
      <c r="J10" s="104"/>
    </row>
    <row r="11" spans="1:10" ht="19.5">
      <c r="A11" s="100"/>
      <c r="B11" s="807" t="s">
        <v>290</v>
      </c>
      <c r="C11" s="808"/>
      <c r="D11" s="809"/>
      <c r="E11" s="143" t="str">
        <f>②入力シート!W16</f>
        <v>00</v>
      </c>
      <c r="F11" s="106"/>
      <c r="G11" s="100"/>
      <c r="H11" s="100"/>
      <c r="I11" s="104"/>
      <c r="J11" s="104"/>
    </row>
    <row r="12" spans="1:10" ht="20.25" thickBot="1">
      <c r="A12" s="100"/>
      <c r="B12" s="810"/>
      <c r="C12" s="811"/>
      <c r="D12" s="812"/>
      <c r="E12" s="295" t="str">
        <f>②入力シート!W17</f>
        <v>00</v>
      </c>
      <c r="F12" s="106"/>
      <c r="G12" s="100"/>
      <c r="H12" s="100"/>
      <c r="I12" s="104"/>
      <c r="J12" s="104"/>
    </row>
    <row r="13" spans="1:10" ht="10.5" customHeight="1" thickBot="1">
      <c r="A13" s="100"/>
      <c r="B13" s="100"/>
      <c r="C13" s="60"/>
      <c r="D13" s="60"/>
      <c r="E13" s="100"/>
      <c r="F13" s="100"/>
      <c r="G13" s="100"/>
      <c r="H13" s="100"/>
      <c r="I13" s="100"/>
      <c r="J13" s="100"/>
    </row>
    <row r="14" spans="1:10" ht="20.25" thickBot="1">
      <c r="A14" s="100"/>
      <c r="B14" s="797"/>
      <c r="C14" s="798"/>
      <c r="D14" s="138" t="s">
        <v>291</v>
      </c>
      <c r="E14" s="139" t="s">
        <v>292</v>
      </c>
      <c r="F14" s="139" t="s">
        <v>293</v>
      </c>
      <c r="G14" s="139" t="s">
        <v>38</v>
      </c>
      <c r="H14" s="139" t="s">
        <v>154</v>
      </c>
      <c r="I14" s="140" t="s">
        <v>156</v>
      </c>
      <c r="J14" s="107" t="s">
        <v>294</v>
      </c>
    </row>
    <row r="15" spans="1:10" ht="19.5">
      <c r="A15" s="100"/>
      <c r="B15" s="799" t="s">
        <v>237</v>
      </c>
      <c r="C15" s="800"/>
      <c r="D15" s="134">
        <v>30</v>
      </c>
      <c r="E15" s="135" t="str">
        <f>②入力シート!W21</f>
        <v>00</v>
      </c>
      <c r="F15" s="135" t="str">
        <f>②入力シート!X21</f>
        <v/>
      </c>
      <c r="G15" s="136"/>
      <c r="H15" s="136"/>
      <c r="I15" s="137"/>
      <c r="J15" s="103"/>
    </row>
    <row r="16" spans="1:10" ht="19.5">
      <c r="A16" s="100"/>
      <c r="B16" s="801" t="s">
        <v>295</v>
      </c>
      <c r="C16" s="802"/>
      <c r="D16" s="108">
        <v>31</v>
      </c>
      <c r="E16" s="119" t="str">
        <f>②入力シート!W22</f>
        <v>00</v>
      </c>
      <c r="F16" s="135" t="str">
        <f>②入力シート!X22</f>
        <v/>
      </c>
      <c r="G16" s="109"/>
      <c r="H16" s="109"/>
      <c r="I16" s="110"/>
      <c r="J16" s="103"/>
    </row>
    <row r="17" spans="1:10" ht="19.5">
      <c r="A17" s="100"/>
      <c r="B17" s="801" t="s">
        <v>295</v>
      </c>
      <c r="C17" s="802"/>
      <c r="D17" s="108">
        <v>32</v>
      </c>
      <c r="E17" s="119" t="str">
        <f>②入力シート!W23</f>
        <v>00</v>
      </c>
      <c r="F17" s="119" t="str">
        <f>②入力シート!X23</f>
        <v/>
      </c>
      <c r="G17" s="109"/>
      <c r="H17" s="109"/>
      <c r="I17" s="110"/>
      <c r="J17" s="103"/>
    </row>
    <row r="18" spans="1:10" ht="19.5">
      <c r="A18" s="100"/>
      <c r="B18" s="803" t="s">
        <v>93</v>
      </c>
      <c r="C18" s="105">
        <v>1</v>
      </c>
      <c r="D18" s="111">
        <f>②入力シート!C27</f>
        <v>0</v>
      </c>
      <c r="E18" s="119" t="str">
        <f>②入力シート!W27</f>
        <v>00</v>
      </c>
      <c r="F18" s="119" t="str">
        <f>②入力シート!X27</f>
        <v/>
      </c>
      <c r="G18" s="111">
        <f>②入力シート!J27</f>
        <v>0</v>
      </c>
      <c r="H18" s="111">
        <f>②入力シート!K27</f>
        <v>0</v>
      </c>
      <c r="I18" s="112">
        <f>②入力シート!L27</f>
        <v>0</v>
      </c>
      <c r="J18" s="103">
        <v>0</v>
      </c>
    </row>
    <row r="19" spans="1:10" ht="19.5">
      <c r="A19" s="100"/>
      <c r="B19" s="804"/>
      <c r="C19" s="105">
        <v>2</v>
      </c>
      <c r="D19" s="111">
        <f>②入力シート!C28</f>
        <v>0</v>
      </c>
      <c r="E19" s="119" t="str">
        <f>②入力シート!W28</f>
        <v>00</v>
      </c>
      <c r="F19" s="119" t="str">
        <f>②入力シート!X28</f>
        <v/>
      </c>
      <c r="G19" s="111">
        <f>②入力シート!J28</f>
        <v>0</v>
      </c>
      <c r="H19" s="111">
        <f>②入力シート!K28</f>
        <v>0</v>
      </c>
      <c r="I19" s="112">
        <f>②入力シート!L28</f>
        <v>0</v>
      </c>
      <c r="J19" s="103">
        <v>0</v>
      </c>
    </row>
    <row r="20" spans="1:10" ht="19.5">
      <c r="A20" s="100"/>
      <c r="B20" s="804"/>
      <c r="C20" s="105">
        <v>3</v>
      </c>
      <c r="D20" s="111">
        <f>②入力シート!C29</f>
        <v>0</v>
      </c>
      <c r="E20" s="119" t="str">
        <f>②入力シート!W29</f>
        <v>00</v>
      </c>
      <c r="F20" s="119" t="str">
        <f>②入力シート!X29</f>
        <v/>
      </c>
      <c r="G20" s="111">
        <f>②入力シート!J29</f>
        <v>0</v>
      </c>
      <c r="H20" s="111">
        <f>②入力シート!K29</f>
        <v>0</v>
      </c>
      <c r="I20" s="112">
        <f>②入力シート!L29</f>
        <v>0</v>
      </c>
      <c r="J20" s="103">
        <v>0</v>
      </c>
    </row>
    <row r="21" spans="1:10" ht="19.5">
      <c r="A21" s="100"/>
      <c r="B21" s="804"/>
      <c r="C21" s="105">
        <v>4</v>
      </c>
      <c r="D21" s="111">
        <f>②入力シート!C30</f>
        <v>0</v>
      </c>
      <c r="E21" s="119" t="str">
        <f>②入力シート!W30</f>
        <v>00</v>
      </c>
      <c r="F21" s="119" t="str">
        <f>②入力シート!X30</f>
        <v/>
      </c>
      <c r="G21" s="111">
        <f>②入力シート!J30</f>
        <v>0</v>
      </c>
      <c r="H21" s="111">
        <f>②入力シート!K30</f>
        <v>0</v>
      </c>
      <c r="I21" s="112">
        <f>②入力シート!L30</f>
        <v>0</v>
      </c>
      <c r="J21" s="103">
        <v>0</v>
      </c>
    </row>
    <row r="22" spans="1:10" ht="19.5">
      <c r="A22" s="100"/>
      <c r="B22" s="804"/>
      <c r="C22" s="105">
        <v>5</v>
      </c>
      <c r="D22" s="111">
        <f>②入力シート!C31</f>
        <v>0</v>
      </c>
      <c r="E22" s="119" t="str">
        <f>②入力シート!W31</f>
        <v>00</v>
      </c>
      <c r="F22" s="119" t="str">
        <f>②入力シート!X31</f>
        <v/>
      </c>
      <c r="G22" s="111">
        <f>②入力シート!J31</f>
        <v>0</v>
      </c>
      <c r="H22" s="111">
        <f>②入力シート!K31</f>
        <v>0</v>
      </c>
      <c r="I22" s="112">
        <f>②入力シート!L31</f>
        <v>0</v>
      </c>
      <c r="J22" s="103">
        <v>0</v>
      </c>
    </row>
    <row r="23" spans="1:10" ht="19.5">
      <c r="A23" s="100"/>
      <c r="B23" s="804"/>
      <c r="C23" s="105">
        <v>6</v>
      </c>
      <c r="D23" s="111">
        <f>②入力シート!C32</f>
        <v>0</v>
      </c>
      <c r="E23" s="119" t="str">
        <f>②入力シート!W32</f>
        <v>00</v>
      </c>
      <c r="F23" s="119" t="str">
        <f>②入力シート!X32</f>
        <v/>
      </c>
      <c r="G23" s="111">
        <f>②入力シート!J32</f>
        <v>0</v>
      </c>
      <c r="H23" s="111">
        <f>②入力シート!K32</f>
        <v>0</v>
      </c>
      <c r="I23" s="112">
        <f>②入力シート!L32</f>
        <v>0</v>
      </c>
      <c r="J23" s="103">
        <v>0</v>
      </c>
    </row>
    <row r="24" spans="1:10" ht="19.5">
      <c r="A24" s="100"/>
      <c r="B24" s="804"/>
      <c r="C24" s="105">
        <v>7</v>
      </c>
      <c r="D24" s="111">
        <f>②入力シート!C33</f>
        <v>0</v>
      </c>
      <c r="E24" s="119" t="str">
        <f>②入力シート!W33</f>
        <v>00</v>
      </c>
      <c r="F24" s="119" t="str">
        <f>②入力シート!X33</f>
        <v/>
      </c>
      <c r="G24" s="111">
        <f>②入力シート!J33</f>
        <v>0</v>
      </c>
      <c r="H24" s="111">
        <f>②入力シート!K33</f>
        <v>0</v>
      </c>
      <c r="I24" s="112">
        <f>②入力シート!L33</f>
        <v>0</v>
      </c>
      <c r="J24" s="103">
        <v>0</v>
      </c>
    </row>
    <row r="25" spans="1:10" ht="19.5">
      <c r="A25" s="100"/>
      <c r="B25" s="804"/>
      <c r="C25" s="105">
        <v>8</v>
      </c>
      <c r="D25" s="111">
        <f>②入力シート!C34</f>
        <v>0</v>
      </c>
      <c r="E25" s="119" t="str">
        <f>②入力シート!W34</f>
        <v>00</v>
      </c>
      <c r="F25" s="119" t="str">
        <f>②入力シート!X34</f>
        <v/>
      </c>
      <c r="G25" s="111">
        <f>②入力シート!J34</f>
        <v>0</v>
      </c>
      <c r="H25" s="111">
        <f>②入力シート!K34</f>
        <v>0</v>
      </c>
      <c r="I25" s="112">
        <f>②入力シート!L34</f>
        <v>0</v>
      </c>
      <c r="J25" s="103">
        <v>0</v>
      </c>
    </row>
    <row r="26" spans="1:10" ht="19.5">
      <c r="A26" s="100"/>
      <c r="B26" s="804"/>
      <c r="C26" s="105">
        <v>9</v>
      </c>
      <c r="D26" s="111">
        <f>②入力シート!C35</f>
        <v>0</v>
      </c>
      <c r="E26" s="119" t="str">
        <f>②入力シート!W35</f>
        <v>00</v>
      </c>
      <c r="F26" s="119" t="str">
        <f>②入力シート!X35</f>
        <v/>
      </c>
      <c r="G26" s="111">
        <f>②入力シート!J35</f>
        <v>0</v>
      </c>
      <c r="H26" s="111">
        <f>②入力シート!K35</f>
        <v>0</v>
      </c>
      <c r="I26" s="112">
        <f>②入力シート!L35</f>
        <v>0</v>
      </c>
      <c r="J26" s="103">
        <v>0</v>
      </c>
    </row>
    <row r="27" spans="1:10" ht="19.5">
      <c r="A27" s="100"/>
      <c r="B27" s="804"/>
      <c r="C27" s="105">
        <v>10</v>
      </c>
      <c r="D27" s="111">
        <f>②入力シート!C36</f>
        <v>0</v>
      </c>
      <c r="E27" s="119" t="str">
        <f>②入力シート!W36</f>
        <v>00</v>
      </c>
      <c r="F27" s="119" t="str">
        <f>②入力シート!X36</f>
        <v/>
      </c>
      <c r="G27" s="111">
        <f>②入力シート!J36</f>
        <v>0</v>
      </c>
      <c r="H27" s="111">
        <f>②入力シート!K36</f>
        <v>0</v>
      </c>
      <c r="I27" s="112">
        <f>②入力シート!L36</f>
        <v>0</v>
      </c>
      <c r="J27" s="103">
        <v>0</v>
      </c>
    </row>
    <row r="28" spans="1:10" ht="19.5">
      <c r="A28" s="100"/>
      <c r="B28" s="804"/>
      <c r="C28" s="105">
        <v>11</v>
      </c>
      <c r="D28" s="111">
        <f>②入力シート!C37</f>
        <v>0</v>
      </c>
      <c r="E28" s="119" t="str">
        <f>②入力シート!W37</f>
        <v>00</v>
      </c>
      <c r="F28" s="119" t="str">
        <f>②入力シート!X37</f>
        <v/>
      </c>
      <c r="G28" s="111">
        <f>②入力シート!J37</f>
        <v>0</v>
      </c>
      <c r="H28" s="111">
        <f>②入力シート!K37</f>
        <v>0</v>
      </c>
      <c r="I28" s="112">
        <f>②入力シート!L37</f>
        <v>0</v>
      </c>
      <c r="J28" s="103">
        <v>0</v>
      </c>
    </row>
    <row r="29" spans="1:10" ht="19.5">
      <c r="A29" s="100"/>
      <c r="B29" s="804"/>
      <c r="C29" s="105">
        <v>12</v>
      </c>
      <c r="D29" s="111">
        <f>②入力シート!C38</f>
        <v>0</v>
      </c>
      <c r="E29" s="119" t="str">
        <f>②入力シート!W38</f>
        <v>00</v>
      </c>
      <c r="F29" s="119" t="str">
        <f>②入力シート!X38</f>
        <v/>
      </c>
      <c r="G29" s="111">
        <f>②入力シート!J38</f>
        <v>0</v>
      </c>
      <c r="H29" s="111">
        <f>②入力シート!K38</f>
        <v>0</v>
      </c>
      <c r="I29" s="112">
        <f>②入力シート!L38</f>
        <v>0</v>
      </c>
      <c r="J29" s="103">
        <v>0</v>
      </c>
    </row>
    <row r="30" spans="1:10" ht="19.5">
      <c r="A30" s="100"/>
      <c r="B30" s="804"/>
      <c r="C30" s="105">
        <v>13</v>
      </c>
      <c r="D30" s="111">
        <f>②入力シート!C39</f>
        <v>0</v>
      </c>
      <c r="E30" s="119" t="str">
        <f>②入力シート!W39</f>
        <v>00</v>
      </c>
      <c r="F30" s="119" t="str">
        <f>②入力シート!X39</f>
        <v/>
      </c>
      <c r="G30" s="111">
        <f>②入力シート!J39</f>
        <v>0</v>
      </c>
      <c r="H30" s="111">
        <f>②入力シート!K39</f>
        <v>0</v>
      </c>
      <c r="I30" s="112">
        <f>②入力シート!L39</f>
        <v>0</v>
      </c>
      <c r="J30" s="103">
        <v>0</v>
      </c>
    </row>
    <row r="31" spans="1:10" ht="19.5">
      <c r="A31" s="100"/>
      <c r="B31" s="804"/>
      <c r="C31" s="105">
        <v>14</v>
      </c>
      <c r="D31" s="111">
        <f>②入力シート!C40</f>
        <v>0</v>
      </c>
      <c r="E31" s="119" t="str">
        <f>②入力シート!W40</f>
        <v>00</v>
      </c>
      <c r="F31" s="119" t="str">
        <f>②入力シート!X40</f>
        <v/>
      </c>
      <c r="G31" s="111">
        <f>②入力シート!J40</f>
        <v>0</v>
      </c>
      <c r="H31" s="111">
        <f>②入力シート!K40</f>
        <v>0</v>
      </c>
      <c r="I31" s="112">
        <f>②入力シート!L40</f>
        <v>0</v>
      </c>
      <c r="J31" s="103">
        <v>0</v>
      </c>
    </row>
    <row r="32" spans="1:10" ht="19.5">
      <c r="A32" s="100"/>
      <c r="B32" s="804"/>
      <c r="C32" s="105">
        <v>15</v>
      </c>
      <c r="D32" s="111">
        <f>②入力シート!C41</f>
        <v>0</v>
      </c>
      <c r="E32" s="119" t="str">
        <f>②入力シート!W41</f>
        <v>00</v>
      </c>
      <c r="F32" s="119" t="str">
        <f>②入力シート!X41</f>
        <v/>
      </c>
      <c r="G32" s="111">
        <f>②入力シート!J41</f>
        <v>0</v>
      </c>
      <c r="H32" s="111">
        <f>②入力シート!K41</f>
        <v>0</v>
      </c>
      <c r="I32" s="112">
        <f>②入力シート!L41</f>
        <v>0</v>
      </c>
      <c r="J32" s="103">
        <v>0</v>
      </c>
    </row>
    <row r="33" spans="1:10" ht="19.5">
      <c r="A33" s="100"/>
      <c r="B33" s="804"/>
      <c r="C33" s="105">
        <v>16</v>
      </c>
      <c r="D33" s="111">
        <f>②入力シート!C42</f>
        <v>0</v>
      </c>
      <c r="E33" s="119" t="str">
        <f>②入力シート!W42</f>
        <v>00</v>
      </c>
      <c r="F33" s="119" t="str">
        <f>②入力シート!X42</f>
        <v/>
      </c>
      <c r="G33" s="111">
        <f>②入力シート!J42</f>
        <v>0</v>
      </c>
      <c r="H33" s="111">
        <f>②入力シート!K42</f>
        <v>0</v>
      </c>
      <c r="I33" s="112">
        <f>②入力シート!L42</f>
        <v>0</v>
      </c>
      <c r="J33" s="103">
        <v>0</v>
      </c>
    </row>
    <row r="34" spans="1:10" ht="19.5">
      <c r="A34" s="100"/>
      <c r="B34" s="804"/>
      <c r="C34" s="105">
        <v>17</v>
      </c>
      <c r="D34" s="111">
        <f>②入力シート!C43</f>
        <v>0</v>
      </c>
      <c r="E34" s="119" t="str">
        <f>②入力シート!W43</f>
        <v>00</v>
      </c>
      <c r="F34" s="119" t="str">
        <f>②入力シート!X43</f>
        <v/>
      </c>
      <c r="G34" s="111">
        <f>②入力シート!J43</f>
        <v>0</v>
      </c>
      <c r="H34" s="111">
        <f>②入力シート!K43</f>
        <v>0</v>
      </c>
      <c r="I34" s="112">
        <f>②入力シート!L43</f>
        <v>0</v>
      </c>
      <c r="J34" s="103">
        <v>0</v>
      </c>
    </row>
    <row r="35" spans="1:10" ht="19.5">
      <c r="A35" s="100"/>
      <c r="B35" s="804"/>
      <c r="C35" s="105">
        <v>18</v>
      </c>
      <c r="D35" s="111">
        <f>②入力シート!C44</f>
        <v>0</v>
      </c>
      <c r="E35" s="119" t="str">
        <f>②入力シート!W44</f>
        <v>00</v>
      </c>
      <c r="F35" s="119" t="str">
        <f>②入力シート!X44</f>
        <v/>
      </c>
      <c r="G35" s="111">
        <f>②入力シート!J44</f>
        <v>0</v>
      </c>
      <c r="H35" s="111">
        <f>②入力シート!K44</f>
        <v>0</v>
      </c>
      <c r="I35" s="112">
        <f>②入力シート!L44</f>
        <v>0</v>
      </c>
      <c r="J35" s="103">
        <v>0</v>
      </c>
    </row>
    <row r="36" spans="1:10" ht="19.5">
      <c r="A36" s="100"/>
      <c r="B36" s="804"/>
      <c r="C36" s="105">
        <v>19</v>
      </c>
      <c r="D36" s="111">
        <f>②入力シート!C45</f>
        <v>0</v>
      </c>
      <c r="E36" s="119" t="str">
        <f>②入力シート!W45</f>
        <v>00</v>
      </c>
      <c r="F36" s="119" t="str">
        <f>②入力シート!X45</f>
        <v/>
      </c>
      <c r="G36" s="111">
        <f>②入力シート!J45</f>
        <v>0</v>
      </c>
      <c r="H36" s="111">
        <f>②入力シート!K45</f>
        <v>0</v>
      </c>
      <c r="I36" s="112">
        <f>②入力シート!L45</f>
        <v>0</v>
      </c>
      <c r="J36" s="103">
        <v>0</v>
      </c>
    </row>
    <row r="37" spans="1:10" ht="19.5">
      <c r="A37" s="100"/>
      <c r="B37" s="804"/>
      <c r="C37" s="105">
        <v>20</v>
      </c>
      <c r="D37" s="111">
        <f>②入力シート!C46</f>
        <v>0</v>
      </c>
      <c r="E37" s="119" t="str">
        <f>②入力シート!W46</f>
        <v>00</v>
      </c>
      <c r="F37" s="119" t="str">
        <f>②入力シート!X46</f>
        <v/>
      </c>
      <c r="G37" s="111">
        <f>②入力シート!J46</f>
        <v>0</v>
      </c>
      <c r="H37" s="111">
        <f>②入力シート!K46</f>
        <v>0</v>
      </c>
      <c r="I37" s="112">
        <f>②入力シート!L46</f>
        <v>0</v>
      </c>
      <c r="J37" s="103">
        <v>0</v>
      </c>
    </row>
    <row r="38" spans="1:10" ht="19.5">
      <c r="A38" s="100"/>
      <c r="B38" s="804"/>
      <c r="C38" s="105">
        <v>21</v>
      </c>
      <c r="D38" s="111">
        <f>②入力シート!C47</f>
        <v>0</v>
      </c>
      <c r="E38" s="119" t="str">
        <f>②入力シート!W47</f>
        <v>00</v>
      </c>
      <c r="F38" s="119" t="str">
        <f>②入力シート!X47</f>
        <v/>
      </c>
      <c r="G38" s="111">
        <f>②入力シート!J47</f>
        <v>0</v>
      </c>
      <c r="H38" s="111">
        <f>②入力シート!K47</f>
        <v>0</v>
      </c>
      <c r="I38" s="112">
        <f>②入力シート!L47</f>
        <v>0</v>
      </c>
      <c r="J38" s="103">
        <v>0</v>
      </c>
    </row>
    <row r="39" spans="1:10" ht="19.5">
      <c r="A39" s="100"/>
      <c r="B39" s="804"/>
      <c r="C39" s="105">
        <v>22</v>
      </c>
      <c r="D39" s="111">
        <f>②入力シート!C48</f>
        <v>0</v>
      </c>
      <c r="E39" s="119" t="str">
        <f>②入力シート!W48</f>
        <v>00</v>
      </c>
      <c r="F39" s="119" t="str">
        <f>②入力シート!X48</f>
        <v/>
      </c>
      <c r="G39" s="111">
        <f>②入力シート!J48</f>
        <v>0</v>
      </c>
      <c r="H39" s="111">
        <f>②入力シート!K48</f>
        <v>0</v>
      </c>
      <c r="I39" s="112">
        <f>②入力シート!L48</f>
        <v>0</v>
      </c>
      <c r="J39" s="103">
        <v>0</v>
      </c>
    </row>
    <row r="40" spans="1:10" ht="19.5">
      <c r="A40" s="100"/>
      <c r="B40" s="804"/>
      <c r="C40" s="105">
        <v>23</v>
      </c>
      <c r="D40" s="111">
        <f>②入力シート!C49</f>
        <v>0</v>
      </c>
      <c r="E40" s="119" t="str">
        <f>②入力シート!W49</f>
        <v>00</v>
      </c>
      <c r="F40" s="119" t="str">
        <f>②入力シート!X49</f>
        <v/>
      </c>
      <c r="G40" s="111">
        <f>②入力シート!J49</f>
        <v>0</v>
      </c>
      <c r="H40" s="111">
        <f>②入力シート!K49</f>
        <v>0</v>
      </c>
      <c r="I40" s="112">
        <f>②入力シート!L49</f>
        <v>0</v>
      </c>
      <c r="J40" s="103">
        <v>0</v>
      </c>
    </row>
    <row r="41" spans="1:10" ht="19.5">
      <c r="A41" s="100"/>
      <c r="B41" s="804"/>
      <c r="C41" s="105">
        <v>24</v>
      </c>
      <c r="D41" s="111">
        <f>②入力シート!C50</f>
        <v>0</v>
      </c>
      <c r="E41" s="119" t="str">
        <f>②入力シート!W50</f>
        <v>00</v>
      </c>
      <c r="F41" s="119" t="str">
        <f>②入力シート!X50</f>
        <v/>
      </c>
      <c r="G41" s="111">
        <f>②入力シート!J50</f>
        <v>0</v>
      </c>
      <c r="H41" s="111">
        <f>②入力シート!K50</f>
        <v>0</v>
      </c>
      <c r="I41" s="112">
        <f>②入力シート!L50</f>
        <v>0</v>
      </c>
      <c r="J41" s="103">
        <v>0</v>
      </c>
    </row>
    <row r="42" spans="1:10" ht="19.5">
      <c r="A42" s="100"/>
      <c r="B42" s="804"/>
      <c r="C42" s="105">
        <v>25</v>
      </c>
      <c r="D42" s="111">
        <f>②入力シート!C51</f>
        <v>0</v>
      </c>
      <c r="E42" s="119" t="str">
        <f>②入力シート!W51</f>
        <v>00</v>
      </c>
      <c r="F42" s="119" t="str">
        <f>②入力シート!X51</f>
        <v/>
      </c>
      <c r="G42" s="111">
        <f>②入力シート!J51</f>
        <v>0</v>
      </c>
      <c r="H42" s="111">
        <f>②入力シート!K51</f>
        <v>0</v>
      </c>
      <c r="I42" s="112">
        <f>②入力シート!L51</f>
        <v>0</v>
      </c>
      <c r="J42" s="103">
        <v>0</v>
      </c>
    </row>
    <row r="43" spans="1:10" ht="19.5">
      <c r="A43" s="100"/>
      <c r="B43" s="804"/>
      <c r="C43" s="105">
        <v>26</v>
      </c>
      <c r="D43" s="286">
        <f>②入力シート!C52</f>
        <v>0</v>
      </c>
      <c r="E43" s="119" t="str">
        <f>②入力シート!W52</f>
        <v>00</v>
      </c>
      <c r="F43" s="119" t="str">
        <f>②入力シート!X52</f>
        <v/>
      </c>
      <c r="G43" s="111">
        <f>②入力シート!J52</f>
        <v>0</v>
      </c>
      <c r="H43" s="111">
        <f>②入力シート!K52</f>
        <v>0</v>
      </c>
      <c r="I43" s="112">
        <f>②入力シート!L52</f>
        <v>0</v>
      </c>
      <c r="J43" s="103">
        <v>0</v>
      </c>
    </row>
    <row r="44" spans="1:10" ht="19.5">
      <c r="A44" s="100"/>
      <c r="B44" s="804"/>
      <c r="C44" s="105">
        <v>27</v>
      </c>
      <c r="D44" s="286">
        <f>②入力シート!C53</f>
        <v>0</v>
      </c>
      <c r="E44" s="119" t="str">
        <f>②入力シート!W53</f>
        <v>00</v>
      </c>
      <c r="F44" s="119" t="str">
        <f>②入力シート!X53</f>
        <v/>
      </c>
      <c r="G44" s="111">
        <f>②入力シート!J53</f>
        <v>0</v>
      </c>
      <c r="H44" s="111">
        <f>②入力シート!K53</f>
        <v>0</v>
      </c>
      <c r="I44" s="112">
        <f>②入力シート!L53</f>
        <v>0</v>
      </c>
      <c r="J44" s="103">
        <v>0</v>
      </c>
    </row>
    <row r="45" spans="1:10" ht="19.5">
      <c r="A45" s="100"/>
      <c r="B45" s="804"/>
      <c r="C45" s="105">
        <v>28</v>
      </c>
      <c r="D45" s="286">
        <f>②入力シート!C54</f>
        <v>0</v>
      </c>
      <c r="E45" s="119" t="str">
        <f>②入力シート!W54</f>
        <v>00</v>
      </c>
      <c r="F45" s="119" t="str">
        <f>②入力シート!X54</f>
        <v/>
      </c>
      <c r="G45" s="111">
        <f>②入力シート!J54</f>
        <v>0</v>
      </c>
      <c r="H45" s="111">
        <f>②入力シート!K54</f>
        <v>0</v>
      </c>
      <c r="I45" s="112">
        <f>②入力シート!L54</f>
        <v>0</v>
      </c>
      <c r="J45" s="103">
        <v>0</v>
      </c>
    </row>
    <row r="46" spans="1:10" ht="19.5">
      <c r="A46" s="100"/>
      <c r="B46" s="804"/>
      <c r="C46" s="105">
        <v>29</v>
      </c>
      <c r="D46" s="286">
        <f>②入力シート!C55</f>
        <v>0</v>
      </c>
      <c r="E46" s="119" t="str">
        <f>②入力シート!W55</f>
        <v>00</v>
      </c>
      <c r="F46" s="119" t="str">
        <f>②入力シート!X55</f>
        <v/>
      </c>
      <c r="G46" s="111">
        <f>②入力シート!J55</f>
        <v>0</v>
      </c>
      <c r="H46" s="111">
        <f>②入力シート!K55</f>
        <v>0</v>
      </c>
      <c r="I46" s="112">
        <f>②入力シート!L55</f>
        <v>0</v>
      </c>
      <c r="J46" s="103">
        <v>0</v>
      </c>
    </row>
    <row r="47" spans="1:10" ht="20.25" thickBot="1">
      <c r="A47" s="100"/>
      <c r="B47" s="805"/>
      <c r="C47" s="113">
        <v>30</v>
      </c>
      <c r="D47" s="287">
        <f>②入力シート!C56</f>
        <v>0</v>
      </c>
      <c r="E47" s="296" t="str">
        <f>②入力シート!W56</f>
        <v>00</v>
      </c>
      <c r="F47" s="296" t="str">
        <f>②入力シート!X56</f>
        <v/>
      </c>
      <c r="G47" s="132">
        <f>②入力シート!J56</f>
        <v>0</v>
      </c>
      <c r="H47" s="132">
        <f>②入力シート!K56</f>
        <v>0</v>
      </c>
      <c r="I47" s="133">
        <f>②入力シート!L56</f>
        <v>0</v>
      </c>
      <c r="J47" s="103">
        <v>0</v>
      </c>
    </row>
    <row r="48" spans="1:10" ht="4.9000000000000004" customHeight="1">
      <c r="A48" s="100"/>
      <c r="B48" s="100"/>
      <c r="C48" s="100"/>
      <c r="D48" s="102"/>
      <c r="E48" s="100"/>
      <c r="F48" s="60"/>
      <c r="G48" s="100"/>
      <c r="H48" s="100"/>
      <c r="I48" s="100"/>
      <c r="J48" s="100"/>
    </row>
    <row r="49" spans="1:10" ht="4.9000000000000004" customHeight="1">
      <c r="A49" s="100"/>
      <c r="B49" s="100"/>
      <c r="C49" s="100"/>
      <c r="D49" s="102"/>
      <c r="E49" s="100"/>
      <c r="F49" s="60"/>
      <c r="G49" s="100"/>
      <c r="H49" s="100"/>
      <c r="I49" s="100"/>
      <c r="J49" s="100"/>
    </row>
    <row r="50" spans="1:10" ht="4.9000000000000004" customHeight="1">
      <c r="A50" s="100"/>
      <c r="B50" s="100"/>
      <c r="C50" s="100"/>
      <c r="D50" s="102"/>
      <c r="E50" s="100"/>
      <c r="F50" s="60"/>
      <c r="G50" s="100"/>
      <c r="H50" s="100"/>
      <c r="I50" s="100"/>
      <c r="J50" s="100"/>
    </row>
    <row r="51" spans="1:10" ht="4.9000000000000004" customHeight="1">
      <c r="A51" s="114"/>
      <c r="B51" s="114"/>
      <c r="C51" s="114"/>
      <c r="D51" s="115"/>
      <c r="E51" s="114"/>
      <c r="F51" s="114"/>
      <c r="G51" s="806" t="s">
        <v>355</v>
      </c>
      <c r="H51" s="806"/>
      <c r="I51" s="806"/>
      <c r="J51" s="116"/>
    </row>
    <row r="52" spans="1:10" ht="4.9000000000000004" customHeight="1">
      <c r="A52" s="100"/>
      <c r="B52" s="100"/>
      <c r="C52" s="100"/>
      <c r="D52" s="102"/>
      <c r="E52" s="100"/>
      <c r="F52" s="60"/>
      <c r="G52" s="100"/>
      <c r="H52" s="100"/>
      <c r="I52" s="100"/>
      <c r="J52" s="100"/>
    </row>
    <row r="53" spans="1:10" ht="19.5">
      <c r="A53" s="114"/>
      <c r="B53" s="114"/>
      <c r="C53" s="114"/>
      <c r="D53" s="115"/>
      <c r="E53" s="114"/>
      <c r="F53" s="101" t="s">
        <v>296</v>
      </c>
      <c r="G53" s="796" t="s">
        <v>355</v>
      </c>
      <c r="H53" s="796"/>
      <c r="I53" s="796"/>
      <c r="J53" s="117" t="s">
        <v>297</v>
      </c>
    </row>
  </sheetData>
  <mergeCells count="19">
    <mergeCell ref="B11:D12"/>
    <mergeCell ref="B1:I1"/>
    <mergeCell ref="H2:I2"/>
    <mergeCell ref="B3:D3"/>
    <mergeCell ref="E3:F3"/>
    <mergeCell ref="B4:D4"/>
    <mergeCell ref="E4:F4"/>
    <mergeCell ref="B5:D5"/>
    <mergeCell ref="B6:D6"/>
    <mergeCell ref="B7:D7"/>
    <mergeCell ref="B8:D9"/>
    <mergeCell ref="B10:D10"/>
    <mergeCell ref="G53:I53"/>
    <mergeCell ref="B14:C14"/>
    <mergeCell ref="B15:C15"/>
    <mergeCell ref="B16:C16"/>
    <mergeCell ref="B17:C17"/>
    <mergeCell ref="B18:B47"/>
    <mergeCell ref="G51:I51"/>
  </mergeCells>
  <phoneticPr fontId="2"/>
  <dataValidations count="4">
    <dataValidation type="date" imeMode="off" operator="greaterThanOrEqual" allowBlank="1" showInputMessage="1" showErrorMessage="1" sqref="G51:J51">
      <formula1>44562</formula1>
    </dataValidation>
    <dataValidation imeMode="disabled" allowBlank="1" showInputMessage="1" showErrorMessage="1" sqref="G15:I47"/>
    <dataValidation imeMode="hiragana" allowBlank="1" showInputMessage="1" showErrorMessage="1" sqref="E3:F12 E15:F47"/>
    <dataValidation type="whole" imeMode="disabled" allowBlank="1" showInputMessage="1" showErrorMessage="1" sqref="D18:D47">
      <formula1>1</formula1>
      <formula2>99</formula2>
    </dataValidation>
  </dataValidations>
  <pageMargins left="0.78740157480314965" right="0.39370078740157483" top="0.59055118110236227" bottom="0.39370078740157483" header="0.31496062992125984" footer="0.31496062992125984"/>
  <pageSetup paperSize="9" scale="8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①参加申込書の依頼</vt:lpstr>
      <vt:lpstr>入力データ</vt:lpstr>
      <vt:lpstr>参加申込書（ 生涯・競技種別）</vt:lpstr>
      <vt:lpstr>参加申込書東北大会（生涯・競技種別）</vt:lpstr>
      <vt:lpstr>プログラム（生涯種別）</vt:lpstr>
      <vt:lpstr>プログラム（競技種別）</vt:lpstr>
      <vt:lpstr>②注意事項(記録用）</vt:lpstr>
      <vt:lpstr>②入力シート</vt:lpstr>
      <vt:lpstr>③名簿印刷</vt:lpstr>
      <vt:lpstr>選手</vt:lpstr>
      <vt:lpstr>①参加申込書の依頼!Print_Area</vt:lpstr>
      <vt:lpstr>'②注意事項(記録用）'!Print_Area</vt:lpstr>
      <vt:lpstr>②入力シート!Print_Area</vt:lpstr>
      <vt:lpstr>'プログラム（生涯種別）'!Print_Area</vt:lpstr>
      <vt:lpstr>'参加申込書（ 生涯・競技種別）'!Print_Area</vt:lpstr>
      <vt:lpstr>'参加申込書東北大会（生涯・競技種別）'!Print_Area</vt:lpstr>
      <vt:lpstr>入力データ!Print_Area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山形県協会</cp:lastModifiedBy>
  <cp:lastPrinted>2025-04-28T10:39:13Z</cp:lastPrinted>
  <dcterms:created xsi:type="dcterms:W3CDTF">2015-01-09T07:41:33Z</dcterms:created>
  <dcterms:modified xsi:type="dcterms:W3CDTF">2025-04-28T10:45:57Z</dcterms:modified>
</cp:coreProperties>
</file>